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0" documentId="8_{A38AB57F-AF35-7B42-9BD9-C4E408561C64}" xr6:coauthVersionLast="47" xr6:coauthVersionMax="47" xr10:uidLastSave="{F1F13F5A-A5A7-9649-89CF-28C2BFB2924F}"/>
  <bookViews>
    <workbookView xWindow="340" yWindow="2660" windowWidth="27640" windowHeight="16940" xr2:uid="{CAC11B76-FB4D-4140-A7D6-E103285604AF}"/>
  </bookViews>
  <sheets>
    <sheet name="1997"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3" i="1" l="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N673" i="1"/>
  <c r="AN674" i="1"/>
  <c r="AN675" i="1"/>
  <c r="AN676" i="1"/>
  <c r="AN677" i="1"/>
  <c r="AN678" i="1"/>
  <c r="AN679" i="1"/>
  <c r="AN680" i="1"/>
  <c r="AN681" i="1"/>
  <c r="AN682" i="1"/>
  <c r="AN683" i="1"/>
  <c r="AN684" i="1"/>
  <c r="AN685" i="1"/>
  <c r="AN686" i="1"/>
  <c r="AN687" i="1"/>
  <c r="AN688" i="1"/>
  <c r="AN689" i="1"/>
  <c r="AN690" i="1"/>
  <c r="AN691" i="1"/>
  <c r="AN692" i="1"/>
  <c r="AN693" i="1"/>
  <c r="AN694" i="1"/>
  <c r="AN695" i="1"/>
  <c r="AN696" i="1"/>
  <c r="AN697" i="1"/>
  <c r="AN698" i="1"/>
  <c r="AN699" i="1"/>
  <c r="AN700" i="1"/>
  <c r="AN701" i="1"/>
  <c r="AN702" i="1"/>
  <c r="AN703" i="1"/>
  <c r="AN704" i="1"/>
  <c r="AN705" i="1"/>
  <c r="AN706" i="1"/>
  <c r="AN707" i="1"/>
  <c r="AN708" i="1"/>
  <c r="AN709" i="1"/>
  <c r="AN710" i="1"/>
  <c r="AN711" i="1"/>
  <c r="AN712" i="1"/>
  <c r="AN713" i="1"/>
  <c r="AN714" i="1"/>
  <c r="AN715" i="1"/>
  <c r="AN716" i="1"/>
  <c r="AN717" i="1"/>
  <c r="AN718" i="1"/>
  <c r="AN719" i="1"/>
  <c r="AN720" i="1"/>
  <c r="AN721" i="1"/>
  <c r="AN722" i="1"/>
  <c r="AN723" i="1"/>
  <c r="AN724" i="1"/>
  <c r="AN725" i="1"/>
  <c r="AN726" i="1"/>
  <c r="AN727" i="1"/>
  <c r="AN728" i="1"/>
  <c r="AN729" i="1"/>
  <c r="AN730" i="1"/>
  <c r="AN731" i="1"/>
  <c r="AN732" i="1"/>
  <c r="AN733" i="1"/>
  <c r="AN734" i="1"/>
  <c r="AN735" i="1"/>
  <c r="AN736" i="1"/>
  <c r="AN737" i="1"/>
  <c r="AN738" i="1"/>
  <c r="AN739" i="1"/>
  <c r="AN740" i="1"/>
  <c r="AN741" i="1"/>
  <c r="AN742" i="1"/>
  <c r="AN743" i="1"/>
  <c r="AN744" i="1"/>
  <c r="AN745" i="1"/>
  <c r="AN746" i="1"/>
  <c r="AN747" i="1"/>
  <c r="AN748" i="1"/>
  <c r="AN749" i="1"/>
  <c r="AN750" i="1"/>
  <c r="AN751" i="1"/>
  <c r="AN752" i="1"/>
  <c r="AN753" i="1"/>
  <c r="AN754" i="1"/>
  <c r="AN755" i="1"/>
  <c r="AN756" i="1"/>
  <c r="AN757" i="1"/>
  <c r="AN758" i="1"/>
  <c r="AN759" i="1"/>
  <c r="AN760" i="1"/>
  <c r="AN761" i="1"/>
  <c r="AN762" i="1"/>
  <c r="AN763" i="1"/>
  <c r="AN764" i="1"/>
  <c r="AN765" i="1"/>
  <c r="AN766" i="1"/>
  <c r="AN767" i="1"/>
  <c r="AN768" i="1"/>
  <c r="AN769" i="1"/>
  <c r="AN770" i="1"/>
  <c r="AN771" i="1"/>
  <c r="AN772" i="1"/>
  <c r="AN773" i="1"/>
  <c r="AN774" i="1"/>
  <c r="AN775" i="1"/>
  <c r="AN776" i="1"/>
  <c r="AN777" i="1"/>
  <c r="AN778" i="1"/>
  <c r="AN779" i="1"/>
  <c r="AN780" i="1"/>
  <c r="AN781" i="1"/>
  <c r="AN782" i="1"/>
  <c r="AN783" i="1"/>
  <c r="AN784" i="1"/>
  <c r="AN785" i="1"/>
  <c r="AN786" i="1"/>
  <c r="AN787" i="1"/>
  <c r="AN788" i="1"/>
  <c r="AN789" i="1"/>
  <c r="AN790" i="1"/>
  <c r="AN791" i="1"/>
  <c r="AN792" i="1"/>
  <c r="AN793" i="1"/>
  <c r="AN794" i="1"/>
  <c r="AN795" i="1"/>
  <c r="AN796" i="1"/>
  <c r="AN797" i="1"/>
  <c r="AN798" i="1"/>
  <c r="AN799" i="1"/>
  <c r="AN800" i="1"/>
  <c r="AN801" i="1"/>
  <c r="AN802" i="1"/>
  <c r="AN803" i="1"/>
  <c r="AN804" i="1"/>
  <c r="AN805" i="1"/>
  <c r="AN806" i="1"/>
  <c r="AN807" i="1"/>
  <c r="AN808" i="1"/>
  <c r="AN809" i="1"/>
  <c r="AN810" i="1"/>
  <c r="AN811" i="1"/>
  <c r="AN812" i="1"/>
  <c r="AN813" i="1"/>
  <c r="AN814" i="1"/>
  <c r="AN815" i="1"/>
  <c r="AN816" i="1"/>
  <c r="AN817" i="1"/>
  <c r="AN818" i="1"/>
  <c r="AN819" i="1"/>
  <c r="AN820" i="1"/>
  <c r="AN821" i="1"/>
  <c r="AN822" i="1"/>
  <c r="AN823" i="1"/>
  <c r="AN824" i="1"/>
  <c r="AN825" i="1"/>
  <c r="AN826" i="1"/>
  <c r="AN827" i="1"/>
  <c r="AN828" i="1"/>
  <c r="AN829" i="1"/>
  <c r="AN830" i="1"/>
  <c r="AN831" i="1"/>
  <c r="AN832" i="1"/>
  <c r="AN833" i="1"/>
  <c r="AN834" i="1"/>
  <c r="AN835" i="1"/>
  <c r="AN836" i="1"/>
  <c r="AN837" i="1"/>
  <c r="AN838" i="1"/>
  <c r="AN839" i="1"/>
  <c r="AN840" i="1"/>
  <c r="AN841" i="1"/>
  <c r="AN842" i="1"/>
  <c r="AN843" i="1"/>
  <c r="AN844" i="1"/>
  <c r="AN845" i="1"/>
  <c r="AN846" i="1"/>
  <c r="AN847" i="1"/>
  <c r="AN848" i="1"/>
  <c r="AN849" i="1"/>
  <c r="AN850" i="1"/>
  <c r="AN851" i="1"/>
  <c r="AN852" i="1"/>
  <c r="AN853" i="1"/>
  <c r="AN854" i="1"/>
  <c r="AN855" i="1"/>
  <c r="AN856" i="1"/>
  <c r="AN857" i="1"/>
  <c r="AN858" i="1"/>
  <c r="AN859" i="1"/>
  <c r="AN860" i="1"/>
  <c r="AN861" i="1"/>
  <c r="AN862" i="1"/>
  <c r="AN863" i="1"/>
  <c r="AN864" i="1"/>
  <c r="AN865" i="1"/>
  <c r="AN866" i="1"/>
  <c r="AN867" i="1"/>
  <c r="AN868" i="1"/>
  <c r="AN869" i="1"/>
  <c r="AN870" i="1"/>
  <c r="AN871" i="1"/>
  <c r="AN872" i="1"/>
  <c r="AN873" i="1"/>
  <c r="AN874" i="1"/>
  <c r="AN875" i="1"/>
  <c r="AN876" i="1"/>
  <c r="AN877" i="1"/>
  <c r="AN878" i="1"/>
  <c r="AN879" i="1"/>
  <c r="AN880" i="1"/>
  <c r="AN881" i="1"/>
  <c r="AN882" i="1"/>
  <c r="AN883" i="1"/>
  <c r="AN884" i="1"/>
  <c r="AN885" i="1"/>
  <c r="AN886" i="1"/>
  <c r="AN887" i="1"/>
  <c r="AN888" i="1"/>
  <c r="AN889" i="1"/>
  <c r="AN890" i="1"/>
  <c r="AN891" i="1"/>
  <c r="AN892" i="1"/>
  <c r="AN893" i="1"/>
  <c r="AN894" i="1"/>
  <c r="AN895" i="1"/>
  <c r="AN896" i="1"/>
  <c r="AN897" i="1"/>
  <c r="AN898" i="1"/>
  <c r="AN899" i="1"/>
  <c r="AN900" i="1"/>
  <c r="AN901" i="1"/>
  <c r="AN902" i="1"/>
  <c r="AN903" i="1"/>
  <c r="AN904" i="1"/>
  <c r="AN905" i="1"/>
  <c r="AN906" i="1"/>
  <c r="AN907" i="1"/>
  <c r="AN908" i="1"/>
  <c r="AN909" i="1"/>
  <c r="AN910" i="1"/>
  <c r="AN911" i="1"/>
  <c r="AN912" i="1"/>
  <c r="AN913" i="1"/>
  <c r="AN914" i="1"/>
  <c r="AN915" i="1"/>
  <c r="AN916" i="1"/>
  <c r="AN917" i="1"/>
  <c r="AN918" i="1"/>
  <c r="AN919" i="1"/>
  <c r="AN920" i="1"/>
  <c r="AN921" i="1"/>
  <c r="AN922" i="1"/>
  <c r="AN923" i="1"/>
  <c r="AN924" i="1"/>
  <c r="AN925" i="1"/>
  <c r="AN926" i="1"/>
  <c r="AN927" i="1"/>
  <c r="AN928" i="1"/>
  <c r="AN929" i="1"/>
  <c r="AN930" i="1"/>
  <c r="AN931" i="1"/>
  <c r="AN932" i="1"/>
  <c r="AN933" i="1"/>
  <c r="AN934" i="1"/>
  <c r="AN935" i="1"/>
  <c r="AN936" i="1"/>
  <c r="AN937" i="1"/>
  <c r="AN938" i="1"/>
  <c r="AN939" i="1"/>
  <c r="AN940" i="1"/>
  <c r="AN941" i="1"/>
  <c r="AN942" i="1"/>
  <c r="AN943" i="1"/>
  <c r="AN944" i="1"/>
  <c r="AN945" i="1"/>
  <c r="AN946" i="1"/>
  <c r="AN947" i="1"/>
  <c r="AN948" i="1"/>
  <c r="AN949" i="1"/>
  <c r="AN950" i="1"/>
  <c r="AN951" i="1"/>
  <c r="AN952" i="1"/>
  <c r="AN953" i="1"/>
  <c r="AN954" i="1"/>
  <c r="AN955" i="1"/>
  <c r="AN956" i="1"/>
  <c r="AN957" i="1"/>
  <c r="AN958" i="1"/>
  <c r="AN959" i="1"/>
  <c r="AN960" i="1"/>
  <c r="AN961" i="1"/>
  <c r="AN962" i="1"/>
  <c r="AN963" i="1"/>
  <c r="AN964" i="1"/>
  <c r="AN965" i="1"/>
  <c r="AN966" i="1"/>
  <c r="AN967" i="1"/>
  <c r="AN968" i="1"/>
  <c r="AN969" i="1"/>
  <c r="AN970" i="1"/>
  <c r="AN971" i="1"/>
  <c r="AN972" i="1"/>
  <c r="AN973" i="1"/>
  <c r="AN974" i="1"/>
  <c r="AN975" i="1"/>
  <c r="AN976" i="1"/>
  <c r="AN977" i="1"/>
  <c r="AN978" i="1"/>
  <c r="AN979" i="1"/>
  <c r="AN980" i="1"/>
  <c r="AN981" i="1"/>
  <c r="AN982" i="1"/>
  <c r="AN983" i="1"/>
  <c r="AN984" i="1"/>
  <c r="AN985" i="1"/>
  <c r="AN986" i="1"/>
  <c r="AN987" i="1"/>
  <c r="AN988" i="1"/>
  <c r="AN989" i="1"/>
  <c r="AN990" i="1"/>
  <c r="AN991" i="1"/>
  <c r="AN992" i="1"/>
  <c r="AN993" i="1"/>
  <c r="AN994" i="1"/>
  <c r="AN995" i="1"/>
  <c r="AN996" i="1"/>
  <c r="AN997" i="1"/>
  <c r="AN998" i="1"/>
  <c r="AN999" i="1"/>
  <c r="AN1000" i="1"/>
  <c r="AN1001" i="1"/>
  <c r="AN1002" i="1"/>
  <c r="AN1003" i="1"/>
  <c r="AN1004" i="1"/>
  <c r="AN1005" i="1"/>
  <c r="AN1006" i="1"/>
  <c r="AN1007" i="1"/>
  <c r="AN1008" i="1"/>
  <c r="AN1009" i="1"/>
  <c r="AN1010" i="1"/>
  <c r="AN1011" i="1"/>
  <c r="AN1012" i="1"/>
  <c r="AN1013" i="1"/>
  <c r="AN1014" i="1"/>
  <c r="AN1015" i="1"/>
  <c r="AN1016" i="1"/>
  <c r="AN1017" i="1"/>
  <c r="AN1018" i="1"/>
  <c r="AN1019" i="1"/>
  <c r="AN1020" i="1"/>
  <c r="AN1021" i="1"/>
  <c r="AN1022" i="1"/>
  <c r="AN1023" i="1"/>
  <c r="AN1024" i="1"/>
  <c r="AN1025" i="1"/>
  <c r="AN1026" i="1"/>
  <c r="AN1027" i="1"/>
  <c r="AN1028" i="1"/>
  <c r="AN1029" i="1"/>
  <c r="AN1030" i="1"/>
  <c r="AN1031" i="1"/>
  <c r="AN1032" i="1"/>
  <c r="AN1033" i="1"/>
  <c r="AN1034" i="1"/>
  <c r="AN1035" i="1"/>
  <c r="AN1036" i="1"/>
  <c r="AN1037" i="1"/>
  <c r="AN1038" i="1"/>
  <c r="AN1039" i="1"/>
  <c r="AN1040" i="1"/>
  <c r="AN1041" i="1"/>
  <c r="AN1042" i="1"/>
  <c r="AN1043" i="1"/>
  <c r="AN1044" i="1"/>
  <c r="AN1045" i="1"/>
  <c r="AN1046" i="1"/>
  <c r="AN1047" i="1"/>
  <c r="AN1048" i="1"/>
  <c r="AN1049" i="1"/>
  <c r="AN1050" i="1"/>
  <c r="AN1051" i="1"/>
  <c r="AN1052" i="1"/>
  <c r="AN1053" i="1"/>
  <c r="AN1054" i="1"/>
  <c r="AN1055" i="1"/>
  <c r="AN1056" i="1"/>
  <c r="AN1057" i="1"/>
  <c r="AN1058" i="1"/>
  <c r="AN1059" i="1"/>
  <c r="AN1060" i="1"/>
  <c r="AN1061" i="1"/>
  <c r="AN1062" i="1"/>
  <c r="AN1063" i="1"/>
  <c r="AN1064" i="1"/>
  <c r="AN1065" i="1"/>
  <c r="AN1066" i="1"/>
  <c r="AN1067" i="1"/>
  <c r="AN1068" i="1"/>
  <c r="AN1069" i="1"/>
  <c r="AN1070" i="1"/>
  <c r="AN1071" i="1"/>
  <c r="AN1072" i="1"/>
  <c r="AN1073" i="1"/>
  <c r="AN1074" i="1"/>
  <c r="AN1075" i="1"/>
  <c r="AN1076" i="1"/>
  <c r="AN1077" i="1"/>
  <c r="AN1078" i="1"/>
  <c r="AN1079" i="1"/>
  <c r="AN1080" i="1"/>
  <c r="AN1081" i="1"/>
  <c r="AN1082" i="1"/>
  <c r="AN1083" i="1"/>
  <c r="AN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2" i="1"/>
  <c r="S2" i="1" l="1"/>
  <c r="U2" i="1"/>
  <c r="AM2" i="1" s="1"/>
  <c r="AV2" i="1"/>
  <c r="S3" i="1"/>
  <c r="U3" i="1"/>
  <c r="AM3" i="1"/>
  <c r="S4" i="1"/>
  <c r="U4" i="1"/>
  <c r="AM4" i="1" s="1"/>
  <c r="S5" i="1"/>
  <c r="U5" i="1"/>
  <c r="AM5" i="1" s="1"/>
  <c r="S6" i="1"/>
  <c r="U6" i="1"/>
  <c r="AM6" i="1"/>
  <c r="S7" i="1"/>
  <c r="U7" i="1"/>
  <c r="AM7" i="1" s="1"/>
  <c r="AV7" i="1" s="1"/>
  <c r="S8" i="1"/>
  <c r="U8" i="1"/>
  <c r="AM8" i="1"/>
  <c r="S9" i="1"/>
  <c r="U9" i="1"/>
  <c r="AM9" i="1"/>
  <c r="AV9" i="1" s="1"/>
  <c r="S10" i="1"/>
  <c r="U10" i="1"/>
  <c r="AM10" i="1" s="1"/>
  <c r="S11" i="1"/>
  <c r="U11" i="1"/>
  <c r="AM11" i="1"/>
  <c r="S12" i="1"/>
  <c r="U12" i="1"/>
  <c r="AM12" i="1" s="1"/>
  <c r="AU12" i="1" s="1"/>
  <c r="S13" i="1"/>
  <c r="U13" i="1"/>
  <c r="AM13" i="1"/>
  <c r="S14" i="1"/>
  <c r="U14" i="1"/>
  <c r="AM14" i="1"/>
  <c r="S15" i="1"/>
  <c r="U15" i="1"/>
  <c r="AM15" i="1" s="1"/>
  <c r="S16" i="1"/>
  <c r="U16" i="1"/>
  <c r="AM16" i="1"/>
  <c r="S17" i="1"/>
  <c r="U17" i="1"/>
  <c r="AM17" i="1" s="1"/>
  <c r="AV17" i="1" s="1"/>
  <c r="S18" i="1"/>
  <c r="U18" i="1"/>
  <c r="AM18" i="1" s="1"/>
  <c r="S19" i="1"/>
  <c r="U19" i="1"/>
  <c r="AM19" i="1"/>
  <c r="AV19" i="1" s="1"/>
  <c r="S20" i="1"/>
  <c r="U20" i="1"/>
  <c r="AM20" i="1"/>
  <c r="S21" i="1"/>
  <c r="U21" i="1"/>
  <c r="AM21" i="1"/>
  <c r="S22" i="1"/>
  <c r="U22" i="1"/>
  <c r="AM22" i="1" s="1"/>
  <c r="S23" i="1"/>
  <c r="U23" i="1"/>
  <c r="AM23" i="1" s="1"/>
  <c r="S24" i="1"/>
  <c r="U24" i="1"/>
  <c r="AM24" i="1" s="1"/>
  <c r="S25" i="1"/>
  <c r="U25" i="1"/>
  <c r="AM25" i="1"/>
  <c r="S26" i="1"/>
  <c r="U26" i="1"/>
  <c r="AM26" i="1"/>
  <c r="S27" i="1"/>
  <c r="U27" i="1"/>
  <c r="AM27" i="1" s="1"/>
  <c r="AU27" i="1" s="1"/>
  <c r="S28" i="1"/>
  <c r="U28" i="1"/>
  <c r="AM28" i="1" s="1"/>
  <c r="S29" i="1"/>
  <c r="U29" i="1"/>
  <c r="AM29" i="1" s="1"/>
  <c r="S30" i="1"/>
  <c r="U30" i="1"/>
  <c r="AM30" i="1" s="1"/>
  <c r="S31" i="1"/>
  <c r="U31" i="1"/>
  <c r="AM31" i="1"/>
  <c r="S32" i="1"/>
  <c r="U32" i="1"/>
  <c r="AM32" i="1" s="1"/>
  <c r="S33" i="1"/>
  <c r="U33" i="1"/>
  <c r="AM33" i="1" s="1"/>
  <c r="S34" i="1"/>
  <c r="U34" i="1"/>
  <c r="AM34" i="1" s="1"/>
  <c r="S35" i="1"/>
  <c r="U35" i="1"/>
  <c r="AM35" i="1" s="1"/>
  <c r="S36" i="1"/>
  <c r="U36" i="1"/>
  <c r="AM36" i="1"/>
  <c r="S37" i="1"/>
  <c r="U37" i="1"/>
  <c r="AM37" i="1"/>
  <c r="AV37" i="1" s="1"/>
  <c r="S38" i="1"/>
  <c r="U38" i="1"/>
  <c r="AM38" i="1"/>
  <c r="S39" i="1"/>
  <c r="U39" i="1"/>
  <c r="AM39" i="1" s="1"/>
  <c r="AV39" i="1" s="1"/>
  <c r="S40" i="1"/>
  <c r="U40" i="1"/>
  <c r="AM40" i="1" s="1"/>
  <c r="S41" i="1"/>
  <c r="U41" i="1"/>
  <c r="AM41" i="1" s="1"/>
  <c r="S42" i="1"/>
  <c r="U42" i="1"/>
  <c r="AM42" i="1"/>
  <c r="AV42" i="1" s="1"/>
  <c r="S43" i="1"/>
  <c r="U43" i="1"/>
  <c r="AM43" i="1" s="1"/>
  <c r="S44" i="1"/>
  <c r="U44" i="1"/>
  <c r="AM44" i="1" s="1"/>
  <c r="S45" i="1"/>
  <c r="U45" i="1"/>
  <c r="AM45" i="1" s="1"/>
  <c r="S46" i="1"/>
  <c r="U46" i="1"/>
  <c r="AM46" i="1" s="1"/>
  <c r="S47" i="1"/>
  <c r="U47" i="1"/>
  <c r="AM47" i="1" s="1"/>
  <c r="AV47" i="1" s="1"/>
  <c r="S48" i="1"/>
  <c r="U48" i="1"/>
  <c r="AM48" i="1" s="1"/>
  <c r="S49" i="1"/>
  <c r="U49" i="1"/>
  <c r="AM49" i="1" s="1"/>
  <c r="AV49" i="1" s="1"/>
  <c r="S50" i="1"/>
  <c r="U50" i="1"/>
  <c r="AM50" i="1" s="1"/>
  <c r="AU50" i="1"/>
  <c r="S51" i="1"/>
  <c r="U51" i="1"/>
  <c r="AM51" i="1" s="1"/>
  <c r="S52" i="1"/>
  <c r="U52" i="1"/>
  <c r="AM52" i="1"/>
  <c r="AV52" i="1" s="1"/>
  <c r="S53" i="1"/>
  <c r="U53" i="1"/>
  <c r="AM53" i="1" s="1"/>
  <c r="S54" i="1"/>
  <c r="U54" i="1"/>
  <c r="AM54" i="1" s="1"/>
  <c r="S55" i="1"/>
  <c r="U55" i="1"/>
  <c r="AM55" i="1" s="1"/>
  <c r="AV55" i="1"/>
  <c r="S56" i="1"/>
  <c r="U56" i="1"/>
  <c r="AM56" i="1" s="1"/>
  <c r="S57" i="1"/>
  <c r="U57" i="1"/>
  <c r="AM57" i="1" s="1"/>
  <c r="S58" i="1"/>
  <c r="U58" i="1"/>
  <c r="AM58" i="1" s="1"/>
  <c r="S59" i="1"/>
  <c r="U59" i="1"/>
  <c r="AM59" i="1" s="1"/>
  <c r="S60" i="1"/>
  <c r="U60" i="1"/>
  <c r="AM60" i="1" s="1"/>
  <c r="AV60" i="1"/>
  <c r="S61" i="1"/>
  <c r="U61" i="1"/>
  <c r="AM61" i="1"/>
  <c r="S62" i="1"/>
  <c r="U62" i="1"/>
  <c r="AM62" i="1" s="1"/>
  <c r="AV62" i="1" s="1"/>
  <c r="S63" i="1"/>
  <c r="U63" i="1"/>
  <c r="AM63" i="1" s="1"/>
  <c r="S64" i="1"/>
  <c r="U64" i="1"/>
  <c r="AM64" i="1"/>
  <c r="S65" i="1"/>
  <c r="U65" i="1"/>
  <c r="AM65" i="1" s="1"/>
  <c r="AV65" i="1" s="1"/>
  <c r="S66" i="1"/>
  <c r="U66" i="1"/>
  <c r="AM66" i="1"/>
  <c r="S67" i="1"/>
  <c r="U67" i="1"/>
  <c r="AM67" i="1" s="1"/>
  <c r="S68" i="1"/>
  <c r="U68" i="1"/>
  <c r="AM68" i="1" s="1"/>
  <c r="S69" i="1"/>
  <c r="U69" i="1"/>
  <c r="AM69" i="1" s="1"/>
  <c r="S70" i="1"/>
  <c r="U70" i="1"/>
  <c r="AM70" i="1" s="1"/>
  <c r="S71" i="1"/>
  <c r="U71" i="1"/>
  <c r="AM71" i="1" s="1"/>
  <c r="S72" i="1"/>
  <c r="U72" i="1"/>
  <c r="AM72" i="1" s="1"/>
  <c r="S73" i="1"/>
  <c r="U73" i="1"/>
  <c r="AM73" i="1" s="1"/>
  <c r="S74" i="1"/>
  <c r="U74" i="1"/>
  <c r="AM74" i="1" s="1"/>
  <c r="S75" i="1"/>
  <c r="U75" i="1"/>
  <c r="AM75" i="1" s="1"/>
  <c r="AU75" i="1"/>
  <c r="S76" i="1"/>
  <c r="U76" i="1"/>
  <c r="AM76" i="1" s="1"/>
  <c r="S77" i="1"/>
  <c r="U77" i="1"/>
  <c r="AM77" i="1"/>
  <c r="S78" i="1"/>
  <c r="U78" i="1"/>
  <c r="AM78" i="1" s="1"/>
  <c r="S79" i="1"/>
  <c r="U79" i="1"/>
  <c r="AM79" i="1" s="1"/>
  <c r="S80" i="1"/>
  <c r="U80" i="1"/>
  <c r="AM80" i="1" s="1"/>
  <c r="AV80" i="1"/>
  <c r="S81" i="1"/>
  <c r="U81" i="1"/>
  <c r="AM81" i="1"/>
  <c r="S82" i="1"/>
  <c r="U82" i="1"/>
  <c r="AM82" i="1"/>
  <c r="AV82" i="1"/>
  <c r="S83" i="1"/>
  <c r="U83" i="1"/>
  <c r="AM83" i="1" s="1"/>
  <c r="S84" i="1"/>
  <c r="U84" i="1"/>
  <c r="AM84" i="1" s="1"/>
  <c r="S85" i="1"/>
  <c r="U85" i="1"/>
  <c r="AM85" i="1" s="1"/>
  <c r="S86" i="1"/>
  <c r="U86" i="1"/>
  <c r="AM86" i="1"/>
  <c r="S87" i="1"/>
  <c r="U87" i="1"/>
  <c r="AM87" i="1" s="1"/>
  <c r="AV87" i="1" s="1"/>
  <c r="S88" i="1"/>
  <c r="U88" i="1"/>
  <c r="AM88" i="1" s="1"/>
  <c r="S89" i="1"/>
  <c r="U89" i="1"/>
  <c r="AM89" i="1" s="1"/>
  <c r="AV89" i="1" s="1"/>
  <c r="S90" i="1"/>
  <c r="U90" i="1"/>
  <c r="AM90" i="1" s="1"/>
  <c r="AV90" i="1" s="1"/>
  <c r="S91" i="1"/>
  <c r="U91" i="1"/>
  <c r="AM91" i="1" s="1"/>
  <c r="S92" i="1"/>
  <c r="U92" i="1"/>
  <c r="AM92" i="1"/>
  <c r="AV92" i="1" s="1"/>
  <c r="S93" i="1"/>
  <c r="U93" i="1"/>
  <c r="AM93" i="1" s="1"/>
  <c r="S94" i="1"/>
  <c r="U94" i="1"/>
  <c r="AM94" i="1" s="1"/>
  <c r="AU94" i="1"/>
  <c r="S95" i="1"/>
  <c r="U95" i="1"/>
  <c r="AM95" i="1" s="1"/>
  <c r="S96" i="1"/>
  <c r="U96" i="1"/>
  <c r="AM96" i="1"/>
  <c r="S97" i="1"/>
  <c r="U97" i="1"/>
  <c r="AM97" i="1" s="1"/>
  <c r="S98" i="1"/>
  <c r="U98" i="1"/>
  <c r="AM98" i="1" s="1"/>
  <c r="S99" i="1"/>
  <c r="U99" i="1"/>
  <c r="AM99" i="1" s="1"/>
  <c r="AV99" i="1" s="1"/>
  <c r="S100" i="1"/>
  <c r="U100" i="1"/>
  <c r="AM100" i="1"/>
  <c r="S101" i="1"/>
  <c r="U101" i="1"/>
  <c r="AM101" i="1" s="1"/>
  <c r="S102" i="1"/>
  <c r="U102" i="1"/>
  <c r="AM102" i="1"/>
  <c r="AV102" i="1" s="1"/>
  <c r="S103" i="1"/>
  <c r="U103" i="1"/>
  <c r="AM103" i="1"/>
  <c r="S104" i="1"/>
  <c r="U104" i="1"/>
  <c r="AM104" i="1" s="1"/>
  <c r="AV104" i="1"/>
  <c r="S105" i="1"/>
  <c r="U105" i="1"/>
  <c r="AV105" i="1"/>
  <c r="AM105" i="1"/>
  <c r="S106" i="1"/>
  <c r="U106" i="1"/>
  <c r="AM106" i="1" s="1"/>
  <c r="S107" i="1"/>
  <c r="U107" i="1"/>
  <c r="AM107" i="1" s="1"/>
  <c r="S108" i="1"/>
  <c r="U108" i="1"/>
  <c r="AM108" i="1" s="1"/>
  <c r="AW108" i="1" s="1"/>
  <c r="S109" i="1"/>
  <c r="U109" i="1"/>
  <c r="AM109" i="1" s="1"/>
  <c r="S110" i="1"/>
  <c r="U110" i="1"/>
  <c r="AM110" i="1" s="1"/>
  <c r="AV110" i="1"/>
  <c r="S111" i="1"/>
  <c r="U111" i="1"/>
  <c r="AM111" i="1" s="1"/>
  <c r="S112" i="1"/>
  <c r="U112" i="1"/>
  <c r="AM112" i="1" s="1"/>
  <c r="AV112" i="1" s="1"/>
  <c r="S113" i="1"/>
  <c r="U113" i="1"/>
  <c r="AM113" i="1" s="1"/>
  <c r="S114" i="1"/>
  <c r="U114" i="1"/>
  <c r="AM114" i="1" s="1"/>
  <c r="AV114" i="1"/>
  <c r="S115" i="1"/>
  <c r="U115" i="1"/>
  <c r="AM115" i="1" s="1"/>
  <c r="AW115" i="1"/>
  <c r="S116" i="1"/>
  <c r="U116" i="1"/>
  <c r="AM116" i="1" s="1"/>
  <c r="S117" i="1"/>
  <c r="U117" i="1"/>
  <c r="AM117" i="1" s="1"/>
  <c r="AV117" i="1" s="1"/>
  <c r="S118" i="1"/>
  <c r="U118" i="1"/>
  <c r="AM118" i="1" s="1"/>
  <c r="AW118" i="1"/>
  <c r="S119" i="1"/>
  <c r="U119" i="1"/>
  <c r="AM119" i="1" s="1"/>
  <c r="S120" i="1"/>
  <c r="U120" i="1"/>
  <c r="AM120" i="1" s="1"/>
  <c r="S121" i="1"/>
  <c r="U121" i="1"/>
  <c r="AM121" i="1" s="1"/>
  <c r="AV121" i="1"/>
  <c r="S122" i="1"/>
  <c r="U122" i="1"/>
  <c r="AM122" i="1" s="1"/>
  <c r="S123" i="1"/>
  <c r="U123" i="1"/>
  <c r="AM123" i="1" s="1"/>
  <c r="S124" i="1"/>
  <c r="U124" i="1"/>
  <c r="AM124" i="1" s="1"/>
  <c r="S125" i="1"/>
  <c r="U125" i="1"/>
  <c r="AM125" i="1" s="1"/>
  <c r="AW125" i="1" s="1"/>
  <c r="S126" i="1"/>
  <c r="U126" i="1"/>
  <c r="AM126" i="1"/>
  <c r="S127" i="1"/>
  <c r="U127" i="1"/>
  <c r="AM127" i="1"/>
  <c r="S128" i="1"/>
  <c r="U128" i="1"/>
  <c r="AM128" i="1" s="1"/>
  <c r="S129" i="1"/>
  <c r="U129" i="1"/>
  <c r="AM129" i="1" s="1"/>
  <c r="S130" i="1"/>
  <c r="U130" i="1"/>
  <c r="AM130" i="1" s="1"/>
  <c r="S131" i="1"/>
  <c r="U131" i="1"/>
  <c r="AM131" i="1"/>
  <c r="AV131" i="1" s="1"/>
  <c r="S132" i="1"/>
  <c r="U132" i="1"/>
  <c r="AM132" i="1"/>
  <c r="S133" i="1"/>
  <c r="U133" i="1"/>
  <c r="AM133" i="1"/>
  <c r="S134" i="1"/>
  <c r="U134" i="1"/>
  <c r="AM134" i="1" s="1"/>
  <c r="AV134" i="1"/>
  <c r="S135" i="1"/>
  <c r="U135" i="1"/>
  <c r="AM135" i="1" s="1"/>
  <c r="AV135" i="1" s="1"/>
  <c r="S136" i="1"/>
  <c r="U136" i="1"/>
  <c r="AM136" i="1" s="1"/>
  <c r="AV136" i="1"/>
  <c r="S137" i="1"/>
  <c r="U137" i="1"/>
  <c r="AM137" i="1"/>
  <c r="S138" i="1"/>
  <c r="U138" i="1"/>
  <c r="AM138" i="1"/>
  <c r="AW138" i="1" s="1"/>
  <c r="S139" i="1"/>
  <c r="U139" i="1"/>
  <c r="AM139" i="1" s="1"/>
  <c r="S140" i="1"/>
  <c r="U140" i="1"/>
  <c r="AM140" i="1" s="1"/>
  <c r="S141" i="1"/>
  <c r="U141" i="1"/>
  <c r="AM141" i="1"/>
  <c r="S142" i="1"/>
  <c r="U142" i="1"/>
  <c r="AM142" i="1" s="1"/>
  <c r="S143" i="1"/>
  <c r="U143" i="1"/>
  <c r="AM143" i="1" s="1"/>
  <c r="S144" i="1"/>
  <c r="U144" i="1"/>
  <c r="AM144" i="1" s="1"/>
  <c r="AV144" i="1" s="1"/>
  <c r="S145" i="1"/>
  <c r="U145" i="1"/>
  <c r="AM145" i="1" s="1"/>
  <c r="S146" i="1"/>
  <c r="U146" i="1"/>
  <c r="AM146" i="1" s="1"/>
  <c r="AV146" i="1"/>
  <c r="S147" i="1"/>
  <c r="U147" i="1"/>
  <c r="AM147" i="1" s="1"/>
  <c r="AU147" i="1" s="1"/>
  <c r="S148" i="1"/>
  <c r="U148" i="1"/>
  <c r="AM148" i="1" s="1"/>
  <c r="S149" i="1"/>
  <c r="U149" i="1"/>
  <c r="AM149" i="1" s="1"/>
  <c r="AV149" i="1" s="1"/>
  <c r="S150" i="1"/>
  <c r="U150" i="1"/>
  <c r="AM150" i="1" s="1"/>
  <c r="S151" i="1"/>
  <c r="U151" i="1"/>
  <c r="AM151" i="1"/>
  <c r="S152" i="1"/>
  <c r="U152" i="1"/>
  <c r="AM152" i="1" s="1"/>
  <c r="AU152" i="1"/>
  <c r="S153" i="1"/>
  <c r="U153" i="1"/>
  <c r="AM153" i="1" s="1"/>
  <c r="AW153" i="1" s="1"/>
  <c r="S154" i="1"/>
  <c r="U154" i="1"/>
  <c r="AM154" i="1" s="1"/>
  <c r="S155" i="1"/>
  <c r="U155" i="1"/>
  <c r="AM155" i="1" s="1"/>
  <c r="S156" i="1"/>
  <c r="U156" i="1"/>
  <c r="AM156" i="1"/>
  <c r="S157" i="1"/>
  <c r="U157" i="1"/>
  <c r="AM157" i="1"/>
  <c r="S158" i="1"/>
  <c r="U158" i="1"/>
  <c r="AM158" i="1" s="1"/>
  <c r="AW158" i="1" s="1"/>
  <c r="S159" i="1"/>
  <c r="U159" i="1"/>
  <c r="AM159" i="1" s="1"/>
  <c r="S160" i="1"/>
  <c r="U160" i="1"/>
  <c r="AM160" i="1" s="1"/>
  <c r="S161" i="1"/>
  <c r="U161" i="1"/>
  <c r="AM161" i="1" s="1"/>
  <c r="S162" i="1"/>
  <c r="U162" i="1"/>
  <c r="AM162" i="1"/>
  <c r="S163" i="1"/>
  <c r="U163" i="1"/>
  <c r="AM163" i="1" s="1"/>
  <c r="S164" i="1"/>
  <c r="U164" i="1"/>
  <c r="AM164" i="1" s="1"/>
  <c r="S165" i="1"/>
  <c r="U165" i="1"/>
  <c r="AM165" i="1" s="1"/>
  <c r="S166" i="1"/>
  <c r="U166" i="1"/>
  <c r="AM166" i="1" s="1"/>
  <c r="S167" i="1"/>
  <c r="U167" i="1"/>
  <c r="AM167" i="1" s="1"/>
  <c r="S168" i="1"/>
  <c r="U168" i="1"/>
  <c r="AM168" i="1" s="1"/>
  <c r="S169" i="1"/>
  <c r="U169" i="1"/>
  <c r="AM169" i="1"/>
  <c r="AW169" i="1"/>
  <c r="S170" i="1"/>
  <c r="U170" i="1"/>
  <c r="AM170" i="1" s="1"/>
  <c r="AU170" i="1"/>
  <c r="S171" i="1"/>
  <c r="U171" i="1"/>
  <c r="AM171" i="1" s="1"/>
  <c r="S172" i="1"/>
  <c r="U172" i="1"/>
  <c r="AM172" i="1" s="1"/>
  <c r="AV172" i="1" s="1"/>
  <c r="S173" i="1"/>
  <c r="U173" i="1"/>
  <c r="AM173" i="1" s="1"/>
  <c r="S174" i="1"/>
  <c r="U174" i="1"/>
  <c r="AM174" i="1" s="1"/>
  <c r="S175" i="1"/>
  <c r="U175" i="1"/>
  <c r="AM175" i="1" s="1"/>
  <c r="S176" i="1"/>
  <c r="U176" i="1"/>
  <c r="AM176" i="1" s="1"/>
  <c r="S177" i="1"/>
  <c r="U177" i="1"/>
  <c r="AM177" i="1" s="1"/>
  <c r="S178" i="1"/>
  <c r="U178" i="1"/>
  <c r="AM178" i="1" s="1"/>
  <c r="S179" i="1"/>
  <c r="U179" i="1"/>
  <c r="AM179" i="1" s="1"/>
  <c r="S180" i="1"/>
  <c r="U180" i="1"/>
  <c r="AM180" i="1"/>
  <c r="AU180" i="1" s="1"/>
  <c r="S181" i="1"/>
  <c r="U181" i="1"/>
  <c r="AM181" i="1" s="1"/>
  <c r="S182" i="1"/>
  <c r="U182" i="1"/>
  <c r="AM182" i="1" s="1"/>
  <c r="S183" i="1"/>
  <c r="U183" i="1"/>
  <c r="AM183" i="1" s="1"/>
  <c r="AU183" i="1"/>
  <c r="S184" i="1"/>
  <c r="U184" i="1"/>
  <c r="AM184" i="1" s="1"/>
  <c r="S185" i="1"/>
  <c r="U185" i="1"/>
  <c r="AM185" i="1"/>
  <c r="AW185" i="1" s="1"/>
  <c r="S186" i="1"/>
  <c r="U186" i="1"/>
  <c r="AM186" i="1" s="1"/>
  <c r="S187" i="1"/>
  <c r="U187" i="1"/>
  <c r="AM187" i="1"/>
  <c r="S188" i="1"/>
  <c r="U188" i="1"/>
  <c r="AM188" i="1" s="1"/>
  <c r="S189" i="1"/>
  <c r="U189" i="1"/>
  <c r="AM189" i="1"/>
  <c r="AU189" i="1" s="1"/>
  <c r="S190" i="1"/>
  <c r="U190" i="1"/>
  <c r="AM190" i="1" s="1"/>
  <c r="S191" i="1"/>
  <c r="U191" i="1"/>
  <c r="AM191" i="1" s="1"/>
  <c r="S192" i="1"/>
  <c r="U192" i="1"/>
  <c r="AM192" i="1"/>
  <c r="AW192" i="1"/>
  <c r="S193" i="1"/>
  <c r="U193" i="1"/>
  <c r="AM193" i="1" s="1"/>
  <c r="S194" i="1"/>
  <c r="U194" i="1"/>
  <c r="AM194" i="1"/>
  <c r="AU194" i="1" s="1"/>
  <c r="S195" i="1"/>
  <c r="U195" i="1"/>
  <c r="AM195" i="1"/>
  <c r="S196" i="1"/>
  <c r="U196" i="1"/>
  <c r="AM196" i="1" s="1"/>
  <c r="S197" i="1"/>
  <c r="U197" i="1"/>
  <c r="AM197" i="1"/>
  <c r="S198" i="1"/>
  <c r="U198" i="1"/>
  <c r="AM198" i="1" s="1"/>
  <c r="S199" i="1"/>
  <c r="U199" i="1"/>
  <c r="AV199" i="1"/>
  <c r="AM199" i="1"/>
  <c r="AU199" i="1" s="1"/>
  <c r="S200" i="1"/>
  <c r="U200" i="1"/>
  <c r="AM200" i="1"/>
  <c r="AV200" i="1"/>
  <c r="S201" i="1"/>
  <c r="U201" i="1"/>
  <c r="AM201" i="1" s="1"/>
  <c r="S202" i="1"/>
  <c r="U202" i="1"/>
  <c r="AM202" i="1"/>
  <c r="S203" i="1"/>
  <c r="U203" i="1"/>
  <c r="AM203" i="1" s="1"/>
  <c r="S204" i="1"/>
  <c r="U204" i="1"/>
  <c r="AM204" i="1"/>
  <c r="AU204" i="1" s="1"/>
  <c r="S205" i="1"/>
  <c r="U205" i="1"/>
  <c r="AM205" i="1" s="1"/>
  <c r="S206" i="1"/>
  <c r="U206" i="1"/>
  <c r="AM206" i="1" s="1"/>
  <c r="S207" i="1"/>
  <c r="U207" i="1"/>
  <c r="AM207" i="1"/>
  <c r="S208" i="1"/>
  <c r="U208" i="1"/>
  <c r="AM208" i="1" s="1"/>
  <c r="S209" i="1"/>
  <c r="U209" i="1"/>
  <c r="AM209" i="1" s="1"/>
  <c r="AU209" i="1"/>
  <c r="S210" i="1"/>
  <c r="U210" i="1"/>
  <c r="AM210" i="1" s="1"/>
  <c r="S211" i="1"/>
  <c r="U211" i="1"/>
  <c r="AM211" i="1" s="1"/>
  <c r="S212" i="1"/>
  <c r="U212" i="1"/>
  <c r="AM212" i="1" s="1"/>
  <c r="S213" i="1"/>
  <c r="U213" i="1"/>
  <c r="AM213" i="1" s="1"/>
  <c r="S214" i="1"/>
  <c r="U214" i="1"/>
  <c r="AM214" i="1" s="1"/>
  <c r="S215" i="1"/>
  <c r="U215" i="1"/>
  <c r="AM215" i="1" s="1"/>
  <c r="AV215" i="1" s="1"/>
  <c r="AU215" i="1"/>
  <c r="S216" i="1"/>
  <c r="U216" i="1"/>
  <c r="AM216" i="1" s="1"/>
  <c r="S217" i="1"/>
  <c r="U217" i="1"/>
  <c r="AM217" i="1"/>
  <c r="S218" i="1"/>
  <c r="U218" i="1"/>
  <c r="AM218" i="1" s="1"/>
  <c r="S219" i="1"/>
  <c r="U219" i="1"/>
  <c r="AM219" i="1" s="1"/>
  <c r="S220" i="1"/>
  <c r="U220" i="1"/>
  <c r="AM220" i="1" s="1"/>
  <c r="AV220" i="1" s="1"/>
  <c r="AW220" i="1"/>
  <c r="S221" i="1"/>
  <c r="U221" i="1"/>
  <c r="AM221" i="1" s="1"/>
  <c r="S222" i="1"/>
  <c r="U222" i="1"/>
  <c r="AM222" i="1"/>
  <c r="S223" i="1"/>
  <c r="U223" i="1"/>
  <c r="AM223" i="1" s="1"/>
  <c r="S224" i="1"/>
  <c r="U224" i="1"/>
  <c r="AM224" i="1" s="1"/>
  <c r="S225" i="1"/>
  <c r="U225" i="1"/>
  <c r="AM225" i="1" s="1"/>
  <c r="AV225" i="1"/>
  <c r="S226" i="1"/>
  <c r="U226" i="1"/>
  <c r="AM226" i="1" s="1"/>
  <c r="S227" i="1"/>
  <c r="U227" i="1"/>
  <c r="AM227" i="1"/>
  <c r="S228" i="1"/>
  <c r="U228" i="1"/>
  <c r="AM228" i="1" s="1"/>
  <c r="AU228" i="1"/>
  <c r="S229" i="1"/>
  <c r="U229" i="1"/>
  <c r="AM229" i="1" s="1"/>
  <c r="AU229" i="1"/>
  <c r="S230" i="1"/>
  <c r="U230" i="1"/>
  <c r="AM230" i="1"/>
  <c r="S231" i="1"/>
  <c r="U231" i="1"/>
  <c r="AM231" i="1" s="1"/>
  <c r="S232" i="1"/>
  <c r="U232" i="1"/>
  <c r="AM232" i="1" s="1"/>
  <c r="S233" i="1"/>
  <c r="U233" i="1"/>
  <c r="AM233" i="1" s="1"/>
  <c r="S234" i="1"/>
  <c r="U234" i="1"/>
  <c r="AM234" i="1" s="1"/>
  <c r="S235" i="1"/>
  <c r="U235" i="1"/>
  <c r="AM235" i="1" s="1"/>
  <c r="S236" i="1"/>
  <c r="U236" i="1"/>
  <c r="AM236" i="1" s="1"/>
  <c r="S237" i="1"/>
  <c r="U237" i="1"/>
  <c r="AM237" i="1" s="1"/>
  <c r="S238" i="1"/>
  <c r="U238" i="1"/>
  <c r="AM238" i="1" s="1"/>
  <c r="S239" i="1"/>
  <c r="U239" i="1"/>
  <c r="AM239" i="1" s="1"/>
  <c r="S240" i="1"/>
  <c r="U240" i="1"/>
  <c r="AM240" i="1" s="1"/>
  <c r="AV240" i="1" s="1"/>
  <c r="S241" i="1"/>
  <c r="U241" i="1"/>
  <c r="AM241" i="1" s="1"/>
  <c r="S242" i="1"/>
  <c r="U242" i="1"/>
  <c r="AM242" i="1" s="1"/>
  <c r="S243" i="1"/>
  <c r="U243" i="1"/>
  <c r="AM243" i="1" s="1"/>
  <c r="S244" i="1"/>
  <c r="U244" i="1"/>
  <c r="AM244" i="1" s="1"/>
  <c r="S245" i="1"/>
  <c r="U245" i="1"/>
  <c r="AM245" i="1" s="1"/>
  <c r="AV245" i="1" s="1"/>
  <c r="S246" i="1"/>
  <c r="U246" i="1"/>
  <c r="AM246" i="1" s="1"/>
  <c r="S247" i="1"/>
  <c r="U247" i="1"/>
  <c r="AM247" i="1" s="1"/>
  <c r="S248" i="1"/>
  <c r="U248" i="1"/>
  <c r="AM248" i="1" s="1"/>
  <c r="AU248" i="1"/>
  <c r="S249" i="1"/>
  <c r="U249" i="1"/>
  <c r="AM249" i="1" s="1"/>
  <c r="S250" i="1"/>
  <c r="U250" i="1"/>
  <c r="AM250" i="1" s="1"/>
  <c r="S251" i="1"/>
  <c r="U251" i="1"/>
  <c r="AM251" i="1" s="1"/>
  <c r="S252" i="1"/>
  <c r="U252" i="1"/>
  <c r="AM252" i="1"/>
  <c r="S253" i="1"/>
  <c r="U253" i="1"/>
  <c r="AM253" i="1" s="1"/>
  <c r="S254" i="1"/>
  <c r="U254" i="1"/>
  <c r="AM254" i="1" s="1"/>
  <c r="S255" i="1"/>
  <c r="U255" i="1"/>
  <c r="AM255" i="1" s="1"/>
  <c r="AU255" i="1" s="1"/>
  <c r="S256" i="1"/>
  <c r="U256" i="1"/>
  <c r="AM256" i="1" s="1"/>
  <c r="S257" i="1"/>
  <c r="U257" i="1"/>
  <c r="AM257" i="1" s="1"/>
  <c r="S258" i="1"/>
  <c r="U258" i="1"/>
  <c r="AM258" i="1" s="1"/>
  <c r="AU258" i="1"/>
  <c r="S259" i="1"/>
  <c r="U259" i="1"/>
  <c r="AM259" i="1"/>
  <c r="AW259" i="1" s="1"/>
  <c r="S260" i="1"/>
  <c r="U260" i="1"/>
  <c r="AM260" i="1" s="1"/>
  <c r="AU260" i="1" s="1"/>
  <c r="S261" i="1"/>
  <c r="U261" i="1"/>
  <c r="AM261" i="1" s="1"/>
  <c r="S262" i="1"/>
  <c r="U262" i="1"/>
  <c r="AM262" i="1"/>
  <c r="S263" i="1"/>
  <c r="U263" i="1"/>
  <c r="AM263" i="1" s="1"/>
  <c r="AU263" i="1"/>
  <c r="S264" i="1"/>
  <c r="U264" i="1"/>
  <c r="AM264" i="1" s="1"/>
  <c r="S265" i="1"/>
  <c r="U265" i="1"/>
  <c r="AM265" i="1" s="1"/>
  <c r="S266" i="1"/>
  <c r="U266" i="1"/>
  <c r="AM266" i="1" s="1"/>
  <c r="S267" i="1"/>
  <c r="U267" i="1"/>
  <c r="AM267" i="1"/>
  <c r="S268" i="1"/>
  <c r="U268" i="1"/>
  <c r="AM268" i="1" s="1"/>
  <c r="S269" i="1"/>
  <c r="U269" i="1"/>
  <c r="AM269" i="1" s="1"/>
  <c r="S270" i="1"/>
  <c r="U270" i="1"/>
  <c r="AM270" i="1"/>
  <c r="AU270" i="1" s="1"/>
  <c r="S271" i="1"/>
  <c r="U271" i="1"/>
  <c r="AM271" i="1" s="1"/>
  <c r="S272" i="1"/>
  <c r="U272" i="1"/>
  <c r="AM272" i="1" s="1"/>
  <c r="S273" i="1"/>
  <c r="U273" i="1"/>
  <c r="AM273" i="1" s="1"/>
  <c r="AU273" i="1"/>
  <c r="S274" i="1"/>
  <c r="U274" i="1"/>
  <c r="AM274" i="1" s="1"/>
  <c r="S275" i="1"/>
  <c r="U275" i="1"/>
  <c r="AM275" i="1"/>
  <c r="AU275" i="1" s="1"/>
  <c r="S276" i="1"/>
  <c r="U276" i="1"/>
  <c r="AM276" i="1" s="1"/>
  <c r="AU276" i="1"/>
  <c r="S277" i="1"/>
  <c r="U277" i="1"/>
  <c r="AM277" i="1" s="1"/>
  <c r="S278" i="1"/>
  <c r="U278" i="1"/>
  <c r="AM278" i="1" s="1"/>
  <c r="S279" i="1"/>
  <c r="U279" i="1"/>
  <c r="AM279" i="1" s="1"/>
  <c r="AU279" i="1"/>
  <c r="S280" i="1"/>
  <c r="U280" i="1"/>
  <c r="AM280" i="1" s="1"/>
  <c r="AU280" i="1" s="1"/>
  <c r="S281" i="1"/>
  <c r="U281" i="1"/>
  <c r="AM281" i="1" s="1"/>
  <c r="AU281" i="1"/>
  <c r="S282" i="1"/>
  <c r="U282" i="1"/>
  <c r="AM282" i="1" s="1"/>
  <c r="S283" i="1"/>
  <c r="U283" i="1"/>
  <c r="AM283" i="1" s="1"/>
  <c r="AU283" i="1"/>
  <c r="S284" i="1"/>
  <c r="U284" i="1"/>
  <c r="AM284" i="1" s="1"/>
  <c r="S285" i="1"/>
  <c r="U285" i="1"/>
  <c r="AM285" i="1" s="1"/>
  <c r="S286" i="1"/>
  <c r="U286" i="1"/>
  <c r="AM286" i="1" s="1"/>
  <c r="S287" i="1"/>
  <c r="U287" i="1"/>
  <c r="AM287" i="1" s="1"/>
  <c r="S288" i="1"/>
  <c r="U288" i="1"/>
  <c r="AM288" i="1"/>
  <c r="S289" i="1"/>
  <c r="U289" i="1"/>
  <c r="AM289" i="1" s="1"/>
  <c r="S290" i="1"/>
  <c r="U290" i="1"/>
  <c r="AM290" i="1" s="1"/>
  <c r="S291" i="1"/>
  <c r="U291" i="1"/>
  <c r="AM291" i="1" s="1"/>
  <c r="S292" i="1"/>
  <c r="U292" i="1"/>
  <c r="AM292" i="1"/>
  <c r="S293" i="1"/>
  <c r="U293" i="1"/>
  <c r="AM293" i="1" s="1"/>
  <c r="S294" i="1"/>
  <c r="U294" i="1"/>
  <c r="AM294" i="1" s="1"/>
  <c r="S295" i="1"/>
  <c r="U295" i="1"/>
  <c r="AM295" i="1"/>
  <c r="S296" i="1"/>
  <c r="U296" i="1"/>
  <c r="AM296" i="1" s="1"/>
  <c r="S297" i="1"/>
  <c r="U297" i="1"/>
  <c r="AM297" i="1" s="1"/>
  <c r="S298" i="1"/>
  <c r="U298" i="1"/>
  <c r="AM298" i="1" s="1"/>
  <c r="S299" i="1"/>
  <c r="U299" i="1"/>
  <c r="AM299" i="1" s="1"/>
  <c r="S300" i="1"/>
  <c r="U300" i="1"/>
  <c r="AM300" i="1" s="1"/>
  <c r="S301" i="1"/>
  <c r="U301" i="1"/>
  <c r="AM301" i="1" s="1"/>
  <c r="AU301" i="1"/>
  <c r="S302" i="1"/>
  <c r="U302" i="1"/>
  <c r="AM302" i="1" s="1"/>
  <c r="S303" i="1"/>
  <c r="U303" i="1"/>
  <c r="AM303" i="1" s="1"/>
  <c r="S304" i="1"/>
  <c r="U304" i="1"/>
  <c r="AM304" i="1" s="1"/>
  <c r="S305" i="1"/>
  <c r="U305" i="1"/>
  <c r="AM305" i="1"/>
  <c r="S306" i="1"/>
  <c r="U306" i="1"/>
  <c r="AM306" i="1" s="1"/>
  <c r="S307" i="1"/>
  <c r="U307" i="1"/>
  <c r="AM307" i="1" s="1"/>
  <c r="S308" i="1"/>
  <c r="U308" i="1"/>
  <c r="AM308" i="1" s="1"/>
  <c r="S309" i="1"/>
  <c r="U309" i="1"/>
  <c r="AM309" i="1"/>
  <c r="S310" i="1"/>
  <c r="U310" i="1"/>
  <c r="AM310" i="1" s="1"/>
  <c r="S311" i="1"/>
  <c r="U311" i="1"/>
  <c r="AM311" i="1" s="1"/>
  <c r="S312" i="1"/>
  <c r="U312" i="1"/>
  <c r="AM312" i="1" s="1"/>
  <c r="S313" i="1"/>
  <c r="U313" i="1"/>
  <c r="AM313" i="1" s="1"/>
  <c r="S314" i="1"/>
  <c r="U314" i="1"/>
  <c r="AM314" i="1" s="1"/>
  <c r="S315" i="1"/>
  <c r="U315" i="1"/>
  <c r="AM315" i="1" s="1"/>
  <c r="S316" i="1"/>
  <c r="U316" i="1"/>
  <c r="AM316" i="1" s="1"/>
  <c r="S317" i="1"/>
  <c r="U317" i="1"/>
  <c r="AM317" i="1"/>
  <c r="S318" i="1"/>
  <c r="U318" i="1"/>
  <c r="AM318" i="1"/>
  <c r="S319" i="1"/>
  <c r="U319" i="1"/>
  <c r="AM319" i="1" s="1"/>
  <c r="S320" i="1"/>
  <c r="U320" i="1"/>
  <c r="AM320" i="1" s="1"/>
  <c r="S321" i="1"/>
  <c r="U321" i="1"/>
  <c r="AM321" i="1" s="1"/>
  <c r="S322" i="1"/>
  <c r="U322" i="1"/>
  <c r="AM322" i="1"/>
  <c r="S323" i="1"/>
  <c r="U323" i="1"/>
  <c r="AM323" i="1" s="1"/>
  <c r="S324" i="1"/>
  <c r="U324" i="1"/>
  <c r="AM324" i="1" s="1"/>
  <c r="S325" i="1"/>
  <c r="U325" i="1"/>
  <c r="AM325" i="1" s="1"/>
  <c r="S326" i="1"/>
  <c r="U326" i="1"/>
  <c r="AM326" i="1" s="1"/>
  <c r="AU326" i="1"/>
  <c r="S327" i="1"/>
  <c r="U327" i="1"/>
  <c r="AM327" i="1"/>
  <c r="S328" i="1"/>
  <c r="U328" i="1"/>
  <c r="AM328" i="1"/>
  <c r="S329" i="1"/>
  <c r="U329" i="1"/>
  <c r="AM329" i="1" s="1"/>
  <c r="S330" i="1"/>
  <c r="U330" i="1"/>
  <c r="AM330" i="1" s="1"/>
  <c r="S331" i="1"/>
  <c r="U331" i="1"/>
  <c r="AM331" i="1" s="1"/>
  <c r="S332" i="1"/>
  <c r="U332" i="1"/>
  <c r="AM332" i="1" s="1"/>
  <c r="S333" i="1"/>
  <c r="U333" i="1"/>
  <c r="AM333" i="1" s="1"/>
  <c r="S334" i="1"/>
  <c r="U334" i="1"/>
  <c r="AM334" i="1"/>
  <c r="S335" i="1"/>
  <c r="U335" i="1"/>
  <c r="AM335" i="1" s="1"/>
  <c r="S336" i="1"/>
  <c r="U336" i="1"/>
  <c r="AM336" i="1" s="1"/>
  <c r="S337" i="1"/>
  <c r="U337" i="1"/>
  <c r="AM337" i="1"/>
  <c r="S338" i="1"/>
  <c r="U338" i="1"/>
  <c r="AM338" i="1" s="1"/>
  <c r="S339" i="1"/>
  <c r="U339" i="1"/>
  <c r="AM339" i="1"/>
  <c r="AV339" i="1" s="1"/>
  <c r="S340" i="1"/>
  <c r="U340" i="1"/>
  <c r="AW340" i="1"/>
  <c r="AM340" i="1"/>
  <c r="AU340" i="1"/>
  <c r="S341" i="1"/>
  <c r="U341" i="1"/>
  <c r="AM341" i="1" s="1"/>
  <c r="S342" i="1"/>
  <c r="U342" i="1"/>
  <c r="AM342" i="1" s="1"/>
  <c r="S343" i="1"/>
  <c r="U343" i="1"/>
  <c r="AM343" i="1"/>
  <c r="S344" i="1"/>
  <c r="U344" i="1"/>
  <c r="AM344" i="1" s="1"/>
  <c r="AV344" i="1" s="1"/>
  <c r="S345" i="1"/>
  <c r="U345" i="1"/>
  <c r="AM345" i="1"/>
  <c r="AU345" i="1" s="1"/>
  <c r="S346" i="1"/>
  <c r="U346" i="1"/>
  <c r="AM346" i="1" s="1"/>
  <c r="S347" i="1"/>
  <c r="U347" i="1"/>
  <c r="AM347" i="1" s="1"/>
  <c r="S348" i="1"/>
  <c r="U348" i="1"/>
  <c r="AM348" i="1"/>
  <c r="AU348" i="1"/>
  <c r="S349" i="1"/>
  <c r="U349" i="1"/>
  <c r="AM349" i="1" s="1"/>
  <c r="AV349" i="1"/>
  <c r="S350" i="1"/>
  <c r="U350" i="1"/>
  <c r="AM350" i="1"/>
  <c r="AV350" i="1" s="1"/>
  <c r="S351" i="1"/>
  <c r="U351" i="1"/>
  <c r="AM351" i="1" s="1"/>
  <c r="S352" i="1"/>
  <c r="U352" i="1"/>
  <c r="AM352" i="1" s="1"/>
  <c r="S353" i="1"/>
  <c r="U353" i="1"/>
  <c r="AM353" i="1"/>
  <c r="AU353" i="1" s="1"/>
  <c r="S354" i="1"/>
  <c r="U354" i="1"/>
  <c r="AM354" i="1"/>
  <c r="AU354" i="1" s="1"/>
  <c r="S355" i="1"/>
  <c r="U355" i="1"/>
  <c r="AM355" i="1" s="1"/>
  <c r="S356" i="1"/>
  <c r="U356" i="1"/>
  <c r="AM356" i="1" s="1"/>
  <c r="S357" i="1"/>
  <c r="U357" i="1"/>
  <c r="AM357" i="1"/>
  <c r="AW357" i="1"/>
  <c r="S358" i="1"/>
  <c r="U358" i="1"/>
  <c r="AM358" i="1"/>
  <c r="AU358" i="1" s="1"/>
  <c r="S359" i="1"/>
  <c r="U359" i="1"/>
  <c r="AM359" i="1" s="1"/>
  <c r="S360" i="1"/>
  <c r="U360" i="1"/>
  <c r="AM360" i="1" s="1"/>
  <c r="S361" i="1"/>
  <c r="U361" i="1"/>
  <c r="AM361" i="1" s="1"/>
  <c r="S362" i="1"/>
  <c r="U362" i="1"/>
  <c r="AM362" i="1"/>
  <c r="AW362" i="1"/>
  <c r="S363" i="1"/>
  <c r="U363" i="1"/>
  <c r="AM363" i="1" s="1"/>
  <c r="S364" i="1"/>
  <c r="U364" i="1"/>
  <c r="AM364" i="1"/>
  <c r="AU364" i="1" s="1"/>
  <c r="S365" i="1"/>
  <c r="U365" i="1"/>
  <c r="AM365" i="1" s="1"/>
  <c r="S366" i="1"/>
  <c r="U366" i="1"/>
  <c r="AM366" i="1" s="1"/>
  <c r="S367" i="1"/>
  <c r="U367" i="1"/>
  <c r="AM367" i="1" s="1"/>
  <c r="S368" i="1"/>
  <c r="U368" i="1"/>
  <c r="AM368" i="1" s="1"/>
  <c r="AU368" i="1" s="1"/>
  <c r="S369" i="1"/>
  <c r="U369" i="1"/>
  <c r="AM369" i="1"/>
  <c r="S370" i="1"/>
  <c r="U370" i="1"/>
  <c r="AM370" i="1" s="1"/>
  <c r="S371" i="1"/>
  <c r="U371" i="1"/>
  <c r="AM371" i="1" s="1"/>
  <c r="S372" i="1"/>
  <c r="U372" i="1"/>
  <c r="AW372" i="1"/>
  <c r="AM372" i="1"/>
  <c r="S373" i="1"/>
  <c r="U373" i="1"/>
  <c r="AM373" i="1"/>
  <c r="AU373" i="1" s="1"/>
  <c r="S374" i="1"/>
  <c r="U374" i="1"/>
  <c r="AM374" i="1"/>
  <c r="S375" i="1"/>
  <c r="U375" i="1"/>
  <c r="AM375" i="1" s="1"/>
  <c r="S376" i="1"/>
  <c r="U376" i="1"/>
  <c r="AM376" i="1" s="1"/>
  <c r="S377" i="1"/>
  <c r="U377" i="1"/>
  <c r="AM377" i="1"/>
  <c r="AW377" i="1" s="1"/>
  <c r="S378" i="1"/>
  <c r="U378" i="1"/>
  <c r="AM378" i="1"/>
  <c r="AU378" i="1" s="1"/>
  <c r="S379" i="1"/>
  <c r="U379" i="1"/>
  <c r="AM379" i="1" s="1"/>
  <c r="S380" i="1"/>
  <c r="U380" i="1"/>
  <c r="AM380" i="1"/>
  <c r="S381" i="1"/>
  <c r="U381" i="1"/>
  <c r="AM381" i="1" s="1"/>
  <c r="S382" i="1"/>
  <c r="U382" i="1"/>
  <c r="AM382" i="1" s="1"/>
  <c r="AW382" i="1" s="1"/>
  <c r="S383" i="1"/>
  <c r="U383" i="1"/>
  <c r="AM383" i="1" s="1"/>
  <c r="AU383" i="1" s="1"/>
  <c r="S384" i="1"/>
  <c r="U384" i="1"/>
  <c r="AM384" i="1"/>
  <c r="S385" i="1"/>
  <c r="U385" i="1"/>
  <c r="AM385" i="1"/>
  <c r="S386" i="1"/>
  <c r="U386" i="1"/>
  <c r="AM386" i="1" s="1"/>
  <c r="AU386" i="1"/>
  <c r="S387" i="1"/>
  <c r="U387" i="1"/>
  <c r="AM387" i="1"/>
  <c r="S388" i="1"/>
  <c r="U388" i="1"/>
  <c r="AM388" i="1"/>
  <c r="AU388" i="1" s="1"/>
  <c r="S389" i="1"/>
  <c r="U389" i="1"/>
  <c r="AM389" i="1" s="1"/>
  <c r="AU389" i="1" s="1"/>
  <c r="S390" i="1"/>
  <c r="U390" i="1"/>
  <c r="AM390" i="1"/>
  <c r="S391" i="1"/>
  <c r="U391" i="1"/>
  <c r="AM391" i="1" s="1"/>
  <c r="AU391" i="1"/>
  <c r="S392" i="1"/>
  <c r="U392" i="1"/>
  <c r="AM392" i="1" s="1"/>
  <c r="AW392" i="1" s="1"/>
  <c r="S393" i="1"/>
  <c r="U393" i="1"/>
  <c r="AM393" i="1" s="1"/>
  <c r="AU393" i="1" s="1"/>
  <c r="S394" i="1"/>
  <c r="U394" i="1"/>
  <c r="AV394" i="1"/>
  <c r="AM394" i="1"/>
  <c r="S395" i="1"/>
  <c r="U395" i="1"/>
  <c r="AM395" i="1" s="1"/>
  <c r="AW395" i="1" s="1"/>
  <c r="S396" i="1"/>
  <c r="U396" i="1"/>
  <c r="AM396" i="1" s="1"/>
  <c r="S397" i="1"/>
  <c r="U397" i="1"/>
  <c r="AM397" i="1" s="1"/>
  <c r="S398" i="1"/>
  <c r="U398" i="1"/>
  <c r="AM398" i="1"/>
  <c r="AU398" i="1" s="1"/>
  <c r="S399" i="1"/>
  <c r="U399" i="1"/>
  <c r="AV399" i="1"/>
  <c r="AM399" i="1"/>
  <c r="S400" i="1"/>
  <c r="U400" i="1"/>
  <c r="AM400" i="1"/>
  <c r="S401" i="1"/>
  <c r="U401" i="1"/>
  <c r="AM401" i="1" s="1"/>
  <c r="AU401" i="1"/>
  <c r="S402" i="1"/>
  <c r="U402" i="1"/>
  <c r="AM402" i="1"/>
  <c r="S403" i="1"/>
  <c r="U403" i="1"/>
  <c r="AM403" i="1" s="1"/>
  <c r="AU403" i="1" s="1"/>
  <c r="S404" i="1"/>
  <c r="U404" i="1"/>
  <c r="AM404" i="1" s="1"/>
  <c r="AU404" i="1" s="1"/>
  <c r="AV404" i="1"/>
  <c r="S405" i="1"/>
  <c r="U405" i="1"/>
  <c r="AM405" i="1"/>
  <c r="AW405" i="1"/>
  <c r="AV405" i="1"/>
  <c r="S406" i="1"/>
  <c r="U406" i="1"/>
  <c r="AM406" i="1" s="1"/>
  <c r="S407" i="1"/>
  <c r="U407" i="1"/>
  <c r="AM407" i="1" s="1"/>
  <c r="AU407" i="1"/>
  <c r="S408" i="1"/>
  <c r="U408" i="1"/>
  <c r="AM408" i="1"/>
  <c r="S409" i="1"/>
  <c r="U409" i="1"/>
  <c r="AM409" i="1"/>
  <c r="AU409" i="1" s="1"/>
  <c r="S410" i="1"/>
  <c r="U410" i="1"/>
  <c r="AM410" i="1" s="1"/>
  <c r="S411" i="1"/>
  <c r="U411" i="1"/>
  <c r="AM411" i="1" s="1"/>
  <c r="S412" i="1"/>
  <c r="U412" i="1"/>
  <c r="AM412" i="1"/>
  <c r="S413" i="1"/>
  <c r="U413" i="1"/>
  <c r="AM413" i="1"/>
  <c r="AU413" i="1" s="1"/>
  <c r="S414" i="1"/>
  <c r="U414" i="1"/>
  <c r="AM414" i="1" s="1"/>
  <c r="S415" i="1"/>
  <c r="U415" i="1"/>
  <c r="AM415" i="1" s="1"/>
  <c r="S416" i="1"/>
  <c r="U416" i="1"/>
  <c r="AM416" i="1" s="1"/>
  <c r="S417" i="1"/>
  <c r="U417" i="1"/>
  <c r="AM417" i="1" s="1"/>
  <c r="S418" i="1"/>
  <c r="U418" i="1"/>
  <c r="AM418" i="1"/>
  <c r="AU418" i="1"/>
  <c r="S419" i="1"/>
  <c r="U419" i="1"/>
  <c r="AM419" i="1" s="1"/>
  <c r="S420" i="1"/>
  <c r="U420" i="1"/>
  <c r="AM420" i="1" s="1"/>
  <c r="S421" i="1"/>
  <c r="U421" i="1"/>
  <c r="AM421" i="1" s="1"/>
  <c r="S422" i="1"/>
  <c r="U422" i="1"/>
  <c r="AM422" i="1" s="1"/>
  <c r="S423" i="1"/>
  <c r="U423" i="1"/>
  <c r="AM423" i="1" s="1"/>
  <c r="S424" i="1"/>
  <c r="U424" i="1"/>
  <c r="AM424" i="1" s="1"/>
  <c r="S425" i="1"/>
  <c r="U425" i="1"/>
  <c r="AM425" i="1"/>
  <c r="AW425" i="1"/>
  <c r="AV425" i="1"/>
  <c r="S426" i="1"/>
  <c r="U426" i="1"/>
  <c r="AM426" i="1" s="1"/>
  <c r="S427" i="1"/>
  <c r="U427" i="1"/>
  <c r="AM427" i="1"/>
  <c r="S428" i="1"/>
  <c r="U428" i="1"/>
  <c r="AM428" i="1" s="1"/>
  <c r="S429" i="1"/>
  <c r="U429" i="1"/>
  <c r="AM429" i="1"/>
  <c r="AU429" i="1" s="1"/>
  <c r="S430" i="1"/>
  <c r="U430" i="1"/>
  <c r="AM430" i="1" s="1"/>
  <c r="AV430" i="1"/>
  <c r="S431" i="1"/>
  <c r="U431" i="1"/>
  <c r="AM431" i="1" s="1"/>
  <c r="S432" i="1"/>
  <c r="U432" i="1"/>
  <c r="AM432" i="1" s="1"/>
  <c r="S433" i="1"/>
  <c r="U433" i="1"/>
  <c r="AM433" i="1"/>
  <c r="AU433" i="1" s="1"/>
  <c r="S434" i="1"/>
  <c r="U434" i="1"/>
  <c r="AM434" i="1" s="1"/>
  <c r="AV434" i="1"/>
  <c r="S435" i="1"/>
  <c r="U435" i="1"/>
  <c r="AM435" i="1"/>
  <c r="AV435" i="1"/>
  <c r="S436" i="1"/>
  <c r="U436" i="1"/>
  <c r="AM436" i="1" s="1"/>
  <c r="S437" i="1"/>
  <c r="U437" i="1"/>
  <c r="AM437" i="1" s="1"/>
  <c r="S438" i="1"/>
  <c r="U438" i="1"/>
  <c r="AM438" i="1" s="1"/>
  <c r="AV438" i="1"/>
  <c r="S439" i="1"/>
  <c r="U439" i="1"/>
  <c r="AM439" i="1"/>
  <c r="AU439" i="1"/>
  <c r="S440" i="1"/>
  <c r="U440" i="1"/>
  <c r="AM440" i="1"/>
  <c r="S441" i="1"/>
  <c r="U441" i="1"/>
  <c r="AM441" i="1" s="1"/>
  <c r="S442" i="1"/>
  <c r="U442" i="1"/>
  <c r="AM442" i="1" s="1"/>
  <c r="S443" i="1"/>
  <c r="U443" i="1"/>
  <c r="AM443" i="1" s="1"/>
  <c r="AU443" i="1" s="1"/>
  <c r="S444" i="1"/>
  <c r="U444" i="1"/>
  <c r="AM444" i="1"/>
  <c r="AU444" i="1" s="1"/>
  <c r="AV444" i="1"/>
  <c r="S445" i="1"/>
  <c r="U445" i="1"/>
  <c r="AM445" i="1" s="1"/>
  <c r="S446" i="1"/>
  <c r="U446" i="1"/>
  <c r="AM446" i="1" s="1"/>
  <c r="S447" i="1"/>
  <c r="U447" i="1"/>
  <c r="AM447" i="1"/>
  <c r="S448" i="1"/>
  <c r="U448" i="1"/>
  <c r="AM448" i="1" s="1"/>
  <c r="S449" i="1"/>
  <c r="U449" i="1"/>
  <c r="AM449" i="1"/>
  <c r="AU449" i="1" s="1"/>
  <c r="S450" i="1"/>
  <c r="U450" i="1"/>
  <c r="AM450" i="1"/>
  <c r="AV450" i="1" s="1"/>
  <c r="S451" i="1"/>
  <c r="U451" i="1"/>
  <c r="AM451" i="1" s="1"/>
  <c r="S452" i="1"/>
  <c r="U452" i="1"/>
  <c r="AM452" i="1" s="1"/>
  <c r="S453" i="1"/>
  <c r="U453" i="1"/>
  <c r="AM453" i="1" s="1"/>
  <c r="AU453" i="1" s="1"/>
  <c r="S454" i="1"/>
  <c r="U454" i="1"/>
  <c r="AM454" i="1"/>
  <c r="S455" i="1"/>
  <c r="U455" i="1"/>
  <c r="AV455" i="1"/>
  <c r="AM455" i="1"/>
  <c r="S456" i="1"/>
  <c r="U456" i="1"/>
  <c r="AM456" i="1" s="1"/>
  <c r="S457" i="1"/>
  <c r="U457" i="1"/>
  <c r="AM457" i="1" s="1"/>
  <c r="AU457" i="1"/>
  <c r="S458" i="1"/>
  <c r="U458" i="1"/>
  <c r="AM458" i="1"/>
  <c r="AU458" i="1"/>
  <c r="S459" i="1"/>
  <c r="U459" i="1"/>
  <c r="AM459" i="1"/>
  <c r="AU459" i="1"/>
  <c r="S460" i="1"/>
  <c r="U460" i="1"/>
  <c r="AV460" i="1"/>
  <c r="AM460" i="1"/>
  <c r="S461" i="1"/>
  <c r="U461" i="1"/>
  <c r="AM461" i="1" s="1"/>
  <c r="S462" i="1"/>
  <c r="U462" i="1"/>
  <c r="AM462" i="1"/>
  <c r="S463" i="1"/>
  <c r="U463" i="1"/>
  <c r="AM463" i="1"/>
  <c r="AU463" i="1"/>
  <c r="S464" i="1"/>
  <c r="U464" i="1"/>
  <c r="AM464" i="1"/>
  <c r="AU464" i="1" s="1"/>
  <c r="S465" i="1"/>
  <c r="U465" i="1"/>
  <c r="AM465" i="1" s="1"/>
  <c r="AV465" i="1" s="1"/>
  <c r="S466" i="1"/>
  <c r="U466" i="1"/>
  <c r="AM466" i="1"/>
  <c r="S467" i="1"/>
  <c r="U467" i="1"/>
  <c r="AM467" i="1" s="1"/>
  <c r="S468" i="1"/>
  <c r="U468" i="1"/>
  <c r="AM468" i="1"/>
  <c r="S469" i="1"/>
  <c r="U469" i="1"/>
  <c r="AM469" i="1"/>
  <c r="AU469" i="1" s="1"/>
  <c r="S470" i="1"/>
  <c r="U470" i="1"/>
  <c r="AM470" i="1" s="1"/>
  <c r="AV470" i="1" s="1"/>
  <c r="S471" i="1"/>
  <c r="U471" i="1"/>
  <c r="AM471" i="1" s="1"/>
  <c r="S472" i="1"/>
  <c r="U472" i="1"/>
  <c r="AM472" i="1" s="1"/>
  <c r="S473" i="1"/>
  <c r="U473" i="1"/>
  <c r="AM473" i="1" s="1"/>
  <c r="AU473" i="1" s="1"/>
  <c r="S474" i="1"/>
  <c r="U474" i="1"/>
  <c r="AM474" i="1"/>
  <c r="AU474" i="1" s="1"/>
  <c r="S475" i="1"/>
  <c r="U475" i="1"/>
  <c r="AM475" i="1"/>
  <c r="S476" i="1"/>
  <c r="U476" i="1"/>
  <c r="AM476" i="1"/>
  <c r="S477" i="1"/>
  <c r="U477" i="1"/>
  <c r="AM477" i="1" s="1"/>
  <c r="S478" i="1"/>
  <c r="U478" i="1"/>
  <c r="AM478" i="1" s="1"/>
  <c r="S479" i="1"/>
  <c r="U479" i="1"/>
  <c r="AM479" i="1" s="1"/>
  <c r="AU479" i="1" s="1"/>
  <c r="S480" i="1"/>
  <c r="U480" i="1"/>
  <c r="AM480" i="1"/>
  <c r="AV480" i="1" s="1"/>
  <c r="S481" i="1"/>
  <c r="U481" i="1"/>
  <c r="AU481" i="1"/>
  <c r="AM481" i="1"/>
  <c r="S482" i="1"/>
  <c r="U482" i="1"/>
  <c r="AM482" i="1"/>
  <c r="S483" i="1"/>
  <c r="U483" i="1"/>
  <c r="AM483" i="1" s="1"/>
  <c r="AV483" i="1"/>
  <c r="S484" i="1"/>
  <c r="U484" i="1"/>
  <c r="AM484" i="1"/>
  <c r="AU484" i="1"/>
  <c r="S485" i="1"/>
  <c r="U485" i="1"/>
  <c r="AM485" i="1"/>
  <c r="AV485" i="1"/>
  <c r="S486" i="1"/>
  <c r="U486" i="1"/>
  <c r="AM486" i="1" s="1"/>
  <c r="S487" i="1"/>
  <c r="U487" i="1"/>
  <c r="AM487" i="1" s="1"/>
  <c r="S488" i="1"/>
  <c r="U488" i="1"/>
  <c r="AM488" i="1"/>
  <c r="AU488" i="1" s="1"/>
  <c r="S489" i="1"/>
  <c r="U489" i="1"/>
  <c r="AM489" i="1"/>
  <c r="AU489" i="1" s="1"/>
  <c r="S490" i="1"/>
  <c r="U490" i="1"/>
  <c r="AM490" i="1"/>
  <c r="S491" i="1"/>
  <c r="U491" i="1"/>
  <c r="AM491" i="1" s="1"/>
  <c r="S492" i="1"/>
  <c r="U492" i="1"/>
  <c r="AM492" i="1" s="1"/>
  <c r="S493" i="1"/>
  <c r="U493" i="1"/>
  <c r="AM493" i="1"/>
  <c r="AU493" i="1" s="1"/>
  <c r="S494" i="1"/>
  <c r="U494" i="1"/>
  <c r="AM494" i="1"/>
  <c r="AU494" i="1" s="1"/>
  <c r="S495" i="1"/>
  <c r="U495" i="1"/>
  <c r="AM495" i="1"/>
  <c r="AV495" i="1" s="1"/>
  <c r="S496" i="1"/>
  <c r="U496" i="1"/>
  <c r="AM496" i="1" s="1"/>
  <c r="S497" i="1"/>
  <c r="U497" i="1"/>
  <c r="AM497" i="1" s="1"/>
  <c r="S498" i="1"/>
  <c r="U498" i="1"/>
  <c r="AM498" i="1" s="1"/>
  <c r="AU498" i="1" s="1"/>
  <c r="S499" i="1"/>
  <c r="U499" i="1"/>
  <c r="AM499" i="1" s="1"/>
  <c r="S500" i="1"/>
  <c r="U500" i="1"/>
  <c r="AM500" i="1"/>
  <c r="AV500" i="1" s="1"/>
  <c r="S501" i="1"/>
  <c r="U501" i="1"/>
  <c r="AM501" i="1" s="1"/>
  <c r="S502" i="1"/>
  <c r="U502" i="1"/>
  <c r="AM502" i="1"/>
  <c r="S503" i="1"/>
  <c r="U503" i="1"/>
  <c r="AM503" i="1" s="1"/>
  <c r="S504" i="1"/>
  <c r="U504" i="1"/>
  <c r="AM504" i="1"/>
  <c r="S505" i="1"/>
  <c r="U505" i="1"/>
  <c r="AM505" i="1"/>
  <c r="AV505" i="1"/>
  <c r="S506" i="1"/>
  <c r="U506" i="1"/>
  <c r="AM506" i="1" s="1"/>
  <c r="S507" i="1"/>
  <c r="U507" i="1"/>
  <c r="AM507" i="1"/>
  <c r="S508" i="1"/>
  <c r="U508" i="1"/>
  <c r="AM508" i="1"/>
  <c r="S509" i="1"/>
  <c r="U509" i="1"/>
  <c r="AM509" i="1" s="1"/>
  <c r="S510" i="1"/>
  <c r="U510" i="1"/>
  <c r="AM510" i="1"/>
  <c r="S511" i="1"/>
  <c r="U511" i="1"/>
  <c r="AM511" i="1" s="1"/>
  <c r="S512" i="1"/>
  <c r="U512" i="1"/>
  <c r="AM512" i="1" s="1"/>
  <c r="S513" i="1"/>
  <c r="U513" i="1"/>
  <c r="AM513" i="1"/>
  <c r="AU513" i="1" s="1"/>
  <c r="S514" i="1"/>
  <c r="U514" i="1"/>
  <c r="AM514" i="1" s="1"/>
  <c r="S515" i="1"/>
  <c r="U515" i="1"/>
  <c r="AM515" i="1" s="1"/>
  <c r="AV515" i="1" s="1"/>
  <c r="S516" i="1"/>
  <c r="U516" i="1"/>
  <c r="AM516" i="1" s="1"/>
  <c r="S517" i="1"/>
  <c r="U517" i="1"/>
  <c r="AM517" i="1" s="1"/>
  <c r="S518" i="1"/>
  <c r="U518" i="1"/>
  <c r="AM518" i="1"/>
  <c r="AU518" i="1" s="1"/>
  <c r="S519" i="1"/>
  <c r="U519" i="1"/>
  <c r="AM519" i="1" s="1"/>
  <c r="S520" i="1"/>
  <c r="U520" i="1"/>
  <c r="AM520" i="1"/>
  <c r="S521" i="1"/>
  <c r="U521" i="1"/>
  <c r="AM521" i="1" s="1"/>
  <c r="S522" i="1"/>
  <c r="U522" i="1"/>
  <c r="AM522" i="1" s="1"/>
  <c r="S523" i="1"/>
  <c r="U523" i="1"/>
  <c r="AM523" i="1"/>
  <c r="AU523" i="1" s="1"/>
  <c r="S524" i="1"/>
  <c r="U524" i="1"/>
  <c r="AM524" i="1" s="1"/>
  <c r="S525" i="1"/>
  <c r="U525" i="1"/>
  <c r="AM525" i="1"/>
  <c r="AV525" i="1"/>
  <c r="S526" i="1"/>
  <c r="U526" i="1"/>
  <c r="AM526" i="1" s="1"/>
  <c r="S527" i="1"/>
  <c r="U527" i="1"/>
  <c r="AM527" i="1" s="1"/>
  <c r="S528" i="1"/>
  <c r="U528" i="1"/>
  <c r="AM528" i="1" s="1"/>
  <c r="AU528" i="1" s="1"/>
  <c r="S529" i="1"/>
  <c r="U529" i="1"/>
  <c r="AM529" i="1" s="1"/>
  <c r="S530" i="1"/>
  <c r="U530" i="1"/>
  <c r="AM530" i="1"/>
  <c r="AV530" i="1"/>
  <c r="S531" i="1"/>
  <c r="U531" i="1"/>
  <c r="AM531" i="1" s="1"/>
  <c r="S532" i="1"/>
  <c r="U532" i="1"/>
  <c r="AM532" i="1" s="1"/>
  <c r="S533" i="1"/>
  <c r="U533" i="1"/>
  <c r="AM533" i="1" s="1"/>
  <c r="AU533" i="1" s="1"/>
  <c r="S534" i="1"/>
  <c r="U534" i="1"/>
  <c r="AM534" i="1" s="1"/>
  <c r="AU534" i="1"/>
  <c r="S535" i="1"/>
  <c r="U535" i="1"/>
  <c r="AM535" i="1"/>
  <c r="AV535" i="1" s="1"/>
  <c r="S536" i="1"/>
  <c r="U536" i="1"/>
  <c r="AM536" i="1" s="1"/>
  <c r="S537" i="1"/>
  <c r="U537" i="1"/>
  <c r="AM537" i="1"/>
  <c r="S538" i="1"/>
  <c r="U538" i="1"/>
  <c r="AM538" i="1" s="1"/>
  <c r="S539" i="1"/>
  <c r="U539" i="1"/>
  <c r="AM539" i="1" s="1"/>
  <c r="S540" i="1"/>
  <c r="U540" i="1"/>
  <c r="AM540" i="1"/>
  <c r="S541" i="1"/>
  <c r="U541" i="1"/>
  <c r="AM541" i="1" s="1"/>
  <c r="S542" i="1"/>
  <c r="U542" i="1"/>
  <c r="AM542" i="1" s="1"/>
  <c r="S543" i="1"/>
  <c r="U543" i="1"/>
  <c r="AM543" i="1" s="1"/>
  <c r="AU543" i="1" s="1"/>
  <c r="S544" i="1"/>
  <c r="U544" i="1"/>
  <c r="AM544" i="1" s="1"/>
  <c r="S545" i="1"/>
  <c r="U545" i="1"/>
  <c r="AM545" i="1" s="1"/>
  <c r="S546" i="1"/>
  <c r="U546" i="1"/>
  <c r="AM546" i="1" s="1"/>
  <c r="S547" i="1"/>
  <c r="U547" i="1"/>
  <c r="AM547" i="1"/>
  <c r="S548" i="1"/>
  <c r="U548" i="1"/>
  <c r="AM548" i="1" s="1"/>
  <c r="AU548" i="1" s="1"/>
  <c r="S549" i="1"/>
  <c r="U549" i="1"/>
  <c r="AM549" i="1" s="1"/>
  <c r="S550" i="1"/>
  <c r="U550" i="1"/>
  <c r="AM550" i="1"/>
  <c r="AV550" i="1" s="1"/>
  <c r="S551" i="1"/>
  <c r="U551" i="1"/>
  <c r="AM551" i="1" s="1"/>
  <c r="AU551" i="1"/>
  <c r="S552" i="1"/>
  <c r="U552" i="1"/>
  <c r="AM552" i="1"/>
  <c r="S553" i="1"/>
  <c r="U553" i="1"/>
  <c r="AM553" i="1" s="1"/>
  <c r="AU553" i="1" s="1"/>
  <c r="S554" i="1"/>
  <c r="U554" i="1"/>
  <c r="AM554" i="1" s="1"/>
  <c r="S555" i="1"/>
  <c r="U555" i="1"/>
  <c r="AM555" i="1"/>
  <c r="AV555" i="1" s="1"/>
  <c r="S556" i="1"/>
  <c r="U556" i="1"/>
  <c r="AM556" i="1" s="1"/>
  <c r="S557" i="1"/>
  <c r="U557" i="1"/>
  <c r="AM557" i="1" s="1"/>
  <c r="S558" i="1"/>
  <c r="U558" i="1"/>
  <c r="AM558" i="1"/>
  <c r="AU558" i="1" s="1"/>
  <c r="S559" i="1"/>
  <c r="U559" i="1"/>
  <c r="AM559" i="1" s="1"/>
  <c r="S560" i="1"/>
  <c r="U560" i="1"/>
  <c r="AM560" i="1"/>
  <c r="AV560" i="1"/>
  <c r="S561" i="1"/>
  <c r="U561" i="1"/>
  <c r="AM561" i="1"/>
  <c r="S562" i="1"/>
  <c r="U562" i="1"/>
  <c r="AM562" i="1" s="1"/>
  <c r="S563" i="1"/>
  <c r="U563" i="1"/>
  <c r="AM563" i="1"/>
  <c r="AU563" i="1" s="1"/>
  <c r="S564" i="1"/>
  <c r="U564" i="1"/>
  <c r="AM564" i="1" s="1"/>
  <c r="S565" i="1"/>
  <c r="U565" i="1"/>
  <c r="AM565" i="1" s="1"/>
  <c r="AV565" i="1" s="1"/>
  <c r="S566" i="1"/>
  <c r="U566" i="1"/>
  <c r="AM566" i="1" s="1"/>
  <c r="S567" i="1"/>
  <c r="U567" i="1"/>
  <c r="AM567" i="1"/>
  <c r="S568" i="1"/>
  <c r="U568" i="1"/>
  <c r="AM568" i="1" s="1"/>
  <c r="AU568" i="1" s="1"/>
  <c r="S569" i="1"/>
  <c r="U569" i="1"/>
  <c r="AM569" i="1" s="1"/>
  <c r="S570" i="1"/>
  <c r="U570" i="1"/>
  <c r="AM570" i="1"/>
  <c r="AV570" i="1" s="1"/>
  <c r="S571" i="1"/>
  <c r="U571" i="1"/>
  <c r="AM571" i="1" s="1"/>
  <c r="S572" i="1"/>
  <c r="U572" i="1"/>
  <c r="AM572" i="1"/>
  <c r="S573" i="1"/>
  <c r="U573" i="1"/>
  <c r="AM573" i="1"/>
  <c r="AU573" i="1"/>
  <c r="S574" i="1"/>
  <c r="U574" i="1"/>
  <c r="AM574" i="1" s="1"/>
  <c r="S575" i="1"/>
  <c r="U575" i="1"/>
  <c r="AM575" i="1" s="1"/>
  <c r="AV575" i="1" s="1"/>
  <c r="S576" i="1"/>
  <c r="U576" i="1"/>
  <c r="AM576" i="1"/>
  <c r="S577" i="1"/>
  <c r="U577" i="1"/>
  <c r="AM577" i="1"/>
  <c r="S578" i="1"/>
  <c r="U578" i="1"/>
  <c r="AM578" i="1"/>
  <c r="AV578" i="1"/>
  <c r="S579" i="1"/>
  <c r="U579" i="1"/>
  <c r="AM579" i="1" s="1"/>
  <c r="S580" i="1"/>
  <c r="U580" i="1"/>
  <c r="AM580" i="1" s="1"/>
  <c r="S581" i="1"/>
  <c r="U581" i="1"/>
  <c r="AM581" i="1"/>
  <c r="S582" i="1"/>
  <c r="U582" i="1"/>
  <c r="AM582" i="1"/>
  <c r="S583" i="1"/>
  <c r="U583" i="1"/>
  <c r="AM583" i="1"/>
  <c r="AV583" i="1"/>
  <c r="S584" i="1"/>
  <c r="U584" i="1"/>
  <c r="AM584" i="1" s="1"/>
  <c r="S585" i="1"/>
  <c r="U585" i="1"/>
  <c r="AM585" i="1" s="1"/>
  <c r="AV585" i="1" s="1"/>
  <c r="S586" i="1"/>
  <c r="U586" i="1"/>
  <c r="AM586" i="1" s="1"/>
  <c r="S587" i="1"/>
  <c r="U587" i="1"/>
  <c r="AM587" i="1"/>
  <c r="S588" i="1"/>
  <c r="U588" i="1"/>
  <c r="AM588" i="1"/>
  <c r="AV588" i="1"/>
  <c r="S589" i="1"/>
  <c r="U589" i="1"/>
  <c r="AM589" i="1" s="1"/>
  <c r="S590" i="1"/>
  <c r="U590" i="1"/>
  <c r="AM590" i="1" s="1"/>
  <c r="AV590" i="1" s="1"/>
  <c r="S591" i="1"/>
  <c r="U591" i="1"/>
  <c r="AM591" i="1" s="1"/>
  <c r="S592" i="1"/>
  <c r="U592" i="1"/>
  <c r="AM592" i="1"/>
  <c r="S593" i="1"/>
  <c r="U593" i="1"/>
  <c r="AM593" i="1" s="1"/>
  <c r="AU593" i="1"/>
  <c r="S594" i="1"/>
  <c r="U594" i="1"/>
  <c r="AM594" i="1" s="1"/>
  <c r="S595" i="1"/>
  <c r="U595" i="1"/>
  <c r="AM595" i="1" s="1"/>
  <c r="AV595" i="1" s="1"/>
  <c r="S596" i="1"/>
  <c r="U596" i="1"/>
  <c r="AM596" i="1"/>
  <c r="S597" i="1"/>
  <c r="U597" i="1"/>
  <c r="AM597" i="1"/>
  <c r="S598" i="1"/>
  <c r="U598" i="1"/>
  <c r="AM598" i="1" s="1"/>
  <c r="AV598" i="1" s="1"/>
  <c r="S599" i="1"/>
  <c r="U599" i="1"/>
  <c r="AM599" i="1" s="1"/>
  <c r="S600" i="1"/>
  <c r="U600" i="1"/>
  <c r="AM600" i="1"/>
  <c r="S601" i="1"/>
  <c r="U601" i="1"/>
  <c r="AM601" i="1"/>
  <c r="S602" i="1"/>
  <c r="U602" i="1"/>
  <c r="AM602" i="1"/>
  <c r="S603" i="1"/>
  <c r="U603" i="1"/>
  <c r="AM603" i="1"/>
  <c r="AV603" i="1" s="1"/>
  <c r="S604" i="1"/>
  <c r="U604" i="1"/>
  <c r="AM604" i="1" s="1"/>
  <c r="S605" i="1"/>
  <c r="U605" i="1"/>
  <c r="AM605" i="1"/>
  <c r="AV605" i="1" s="1"/>
  <c r="S606" i="1"/>
  <c r="U606" i="1"/>
  <c r="AM606" i="1" s="1"/>
  <c r="S607" i="1"/>
  <c r="U607" i="1"/>
  <c r="AM607" i="1" s="1"/>
  <c r="S608" i="1"/>
  <c r="U608" i="1"/>
  <c r="AM608" i="1" s="1"/>
  <c r="S609" i="1"/>
  <c r="U609" i="1"/>
  <c r="AM609" i="1" s="1"/>
  <c r="AU609" i="1"/>
  <c r="S610" i="1"/>
  <c r="U610" i="1"/>
  <c r="AM610" i="1"/>
  <c r="AV610" i="1" s="1"/>
  <c r="S611" i="1"/>
  <c r="U611" i="1"/>
  <c r="AM611" i="1" s="1"/>
  <c r="S612" i="1"/>
  <c r="U612" i="1"/>
  <c r="AM612" i="1"/>
  <c r="AV612" i="1"/>
  <c r="S613" i="1"/>
  <c r="U613" i="1"/>
  <c r="AM613" i="1"/>
  <c r="AV613" i="1"/>
  <c r="S614" i="1"/>
  <c r="U614" i="1"/>
  <c r="AM614" i="1" s="1"/>
  <c r="S615" i="1"/>
  <c r="U615" i="1"/>
  <c r="AM615" i="1" s="1"/>
  <c r="AV615" i="1" s="1"/>
  <c r="S616" i="1"/>
  <c r="U616" i="1"/>
  <c r="AM616" i="1"/>
  <c r="S617" i="1"/>
  <c r="U617" i="1"/>
  <c r="AM617" i="1"/>
  <c r="AV617" i="1" s="1"/>
  <c r="S618" i="1"/>
  <c r="U618" i="1"/>
  <c r="AM618" i="1"/>
  <c r="AV618" i="1"/>
  <c r="S619" i="1"/>
  <c r="U619" i="1"/>
  <c r="AM619" i="1" s="1"/>
  <c r="S620" i="1"/>
  <c r="U620" i="1"/>
  <c r="AM620" i="1" s="1"/>
  <c r="AV620" i="1" s="1"/>
  <c r="S621" i="1"/>
  <c r="U621" i="1"/>
  <c r="AM621" i="1"/>
  <c r="S622" i="1"/>
  <c r="U622" i="1"/>
  <c r="AM622" i="1"/>
  <c r="AV622" i="1" s="1"/>
  <c r="S623" i="1"/>
  <c r="U623" i="1"/>
  <c r="AM623" i="1"/>
  <c r="S624" i="1"/>
  <c r="U624" i="1"/>
  <c r="AM624" i="1" s="1"/>
  <c r="S625" i="1"/>
  <c r="U625" i="1"/>
  <c r="AM625" i="1"/>
  <c r="S626" i="1"/>
  <c r="U626" i="1"/>
  <c r="AM626" i="1"/>
  <c r="S627" i="1"/>
  <c r="U627" i="1"/>
  <c r="AM627" i="1"/>
  <c r="AV627" i="1"/>
  <c r="S628" i="1"/>
  <c r="U628" i="1"/>
  <c r="AM628" i="1"/>
  <c r="AV628" i="1"/>
  <c r="S629" i="1"/>
  <c r="U629" i="1"/>
  <c r="AM629" i="1" s="1"/>
  <c r="S630" i="1"/>
  <c r="U630" i="1"/>
  <c r="AM630" i="1" s="1"/>
  <c r="AV630" i="1" s="1"/>
  <c r="S631" i="1"/>
  <c r="U631" i="1"/>
  <c r="AM631" i="1"/>
  <c r="S632" i="1"/>
  <c r="U632" i="1"/>
  <c r="AM632" i="1"/>
  <c r="AV632" i="1"/>
  <c r="S633" i="1"/>
  <c r="U633" i="1"/>
  <c r="AM633" i="1"/>
  <c r="AV633" i="1"/>
  <c r="S634" i="1"/>
  <c r="U634" i="1"/>
  <c r="AM634" i="1" s="1"/>
  <c r="S635" i="1"/>
  <c r="U635" i="1"/>
  <c r="AM635" i="1" s="1"/>
  <c r="AV635" i="1" s="1"/>
  <c r="S636" i="1"/>
  <c r="U636" i="1"/>
  <c r="AM636" i="1"/>
  <c r="S637" i="1"/>
  <c r="U637" i="1"/>
  <c r="AM637" i="1"/>
  <c r="AV637" i="1" s="1"/>
  <c r="S638" i="1"/>
  <c r="U638" i="1"/>
  <c r="AM638" i="1"/>
  <c r="S639" i="1"/>
  <c r="U639" i="1"/>
  <c r="AM639" i="1" s="1"/>
  <c r="S640" i="1"/>
  <c r="U640" i="1"/>
  <c r="AM640" i="1" s="1"/>
  <c r="AV640" i="1" s="1"/>
  <c r="S641" i="1"/>
  <c r="U641" i="1"/>
  <c r="AM641" i="1" s="1"/>
  <c r="S642" i="1"/>
  <c r="U642" i="1"/>
  <c r="AM642" i="1"/>
  <c r="S643" i="1"/>
  <c r="U643" i="1"/>
  <c r="AM643" i="1"/>
  <c r="S644" i="1"/>
  <c r="U644" i="1"/>
  <c r="AM644" i="1" s="1"/>
  <c r="S645" i="1"/>
  <c r="U645" i="1"/>
  <c r="AM645" i="1" s="1"/>
  <c r="S646" i="1"/>
  <c r="U646" i="1"/>
  <c r="AM646" i="1" s="1"/>
  <c r="S647" i="1"/>
  <c r="U647" i="1"/>
  <c r="AM647" i="1" s="1"/>
  <c r="AU647" i="1"/>
  <c r="S648" i="1"/>
  <c r="U648" i="1"/>
  <c r="AM648" i="1"/>
  <c r="AU648" i="1" s="1"/>
  <c r="S649" i="1"/>
  <c r="U649" i="1"/>
  <c r="AM649" i="1" s="1"/>
  <c r="S650" i="1"/>
  <c r="U650" i="1"/>
  <c r="AM650" i="1" s="1"/>
  <c r="S651" i="1"/>
  <c r="U651" i="1"/>
  <c r="AM651" i="1"/>
  <c r="S652" i="1"/>
  <c r="U652" i="1"/>
  <c r="AM652" i="1" s="1"/>
  <c r="S653" i="1"/>
  <c r="U653" i="1"/>
  <c r="AM653" i="1"/>
  <c r="S654" i="1"/>
  <c r="U654" i="1"/>
  <c r="AM654" i="1" s="1"/>
  <c r="S655" i="1"/>
  <c r="U655" i="1"/>
  <c r="AM655" i="1" s="1"/>
  <c r="S656" i="1"/>
  <c r="U656" i="1"/>
  <c r="AM656" i="1" s="1"/>
  <c r="S657" i="1"/>
  <c r="U657" i="1"/>
  <c r="AM657" i="1"/>
  <c r="AV657" i="1" s="1"/>
  <c r="S658" i="1"/>
  <c r="U658" i="1"/>
  <c r="AM658" i="1"/>
  <c r="S659" i="1"/>
  <c r="U659" i="1"/>
  <c r="AM659" i="1" s="1"/>
  <c r="S660" i="1"/>
  <c r="U660" i="1"/>
  <c r="AM660" i="1" s="1"/>
  <c r="S661" i="1"/>
  <c r="U661" i="1"/>
  <c r="AM661" i="1" s="1"/>
  <c r="S662" i="1"/>
  <c r="U662" i="1"/>
  <c r="AM662" i="1" s="1"/>
  <c r="S663" i="1"/>
  <c r="U663" i="1"/>
  <c r="AM663" i="1" s="1"/>
  <c r="S664" i="1"/>
  <c r="U664" i="1"/>
  <c r="AM664" i="1" s="1"/>
  <c r="AV664" i="1"/>
  <c r="S665" i="1"/>
  <c r="U665" i="1"/>
  <c r="AM665" i="1" s="1"/>
  <c r="S666" i="1"/>
  <c r="U666" i="1"/>
  <c r="AM666" i="1" s="1"/>
  <c r="S667" i="1"/>
  <c r="U667" i="1"/>
  <c r="AM667" i="1"/>
  <c r="S668" i="1"/>
  <c r="U668" i="1"/>
  <c r="AW668" i="1"/>
  <c r="AM668" i="1"/>
  <c r="AU668" i="1"/>
  <c r="S669" i="1"/>
  <c r="U669" i="1"/>
  <c r="AM669" i="1" s="1"/>
  <c r="AW669" i="1" s="1"/>
  <c r="S670" i="1"/>
  <c r="U670" i="1"/>
  <c r="AM670" i="1" s="1"/>
  <c r="S671" i="1"/>
  <c r="U671" i="1"/>
  <c r="AM671" i="1"/>
  <c r="S672" i="1"/>
  <c r="U672" i="1"/>
  <c r="AM672" i="1"/>
  <c r="AV672" i="1" s="1"/>
  <c r="S673" i="1"/>
  <c r="U673" i="1"/>
  <c r="AM673" i="1" s="1"/>
  <c r="S674" i="1"/>
  <c r="U674" i="1"/>
  <c r="AM674" i="1" s="1"/>
  <c r="AW674" i="1" s="1"/>
  <c r="S675" i="1"/>
  <c r="U675" i="1"/>
  <c r="AM675" i="1" s="1"/>
  <c r="S676" i="1"/>
  <c r="U676" i="1"/>
  <c r="AM676" i="1" s="1"/>
  <c r="S677" i="1"/>
  <c r="U677" i="1"/>
  <c r="AM677" i="1"/>
  <c r="AV677" i="1" s="1"/>
  <c r="S678" i="1"/>
  <c r="U678" i="1"/>
  <c r="AM678" i="1" s="1"/>
  <c r="S679" i="1"/>
  <c r="U679" i="1"/>
  <c r="AM679" i="1" s="1"/>
  <c r="S680" i="1"/>
  <c r="U680" i="1"/>
  <c r="AM680" i="1" s="1"/>
  <c r="S681" i="1"/>
  <c r="U681" i="1"/>
  <c r="AM681" i="1"/>
  <c r="S682" i="1"/>
  <c r="U682" i="1"/>
  <c r="AM682" i="1" s="1"/>
  <c r="AV682" i="1" s="1"/>
  <c r="S683" i="1"/>
  <c r="U683" i="1"/>
  <c r="AM683" i="1"/>
  <c r="AU683" i="1" s="1"/>
  <c r="S684" i="1"/>
  <c r="U684" i="1"/>
  <c r="AM684" i="1" s="1"/>
  <c r="AV684" i="1"/>
  <c r="S685" i="1"/>
  <c r="U685" i="1"/>
  <c r="AM685" i="1" s="1"/>
  <c r="S686" i="1"/>
  <c r="U686" i="1"/>
  <c r="AM686" i="1" s="1"/>
  <c r="S687" i="1"/>
  <c r="U687" i="1"/>
  <c r="AM687" i="1"/>
  <c r="S688" i="1"/>
  <c r="U688" i="1"/>
  <c r="AM688" i="1" s="1"/>
  <c r="S689" i="1"/>
  <c r="U689" i="1"/>
  <c r="AM689" i="1" s="1"/>
  <c r="AV689" i="1"/>
  <c r="S690" i="1"/>
  <c r="U690" i="1"/>
  <c r="AM690" i="1" s="1"/>
  <c r="AV690" i="1"/>
  <c r="S691" i="1"/>
  <c r="U691" i="1"/>
  <c r="AM691" i="1" s="1"/>
  <c r="S692" i="1"/>
  <c r="U692" i="1"/>
  <c r="AM692" i="1"/>
  <c r="S693" i="1"/>
  <c r="U693" i="1"/>
  <c r="AM693" i="1" s="1"/>
  <c r="AV693" i="1"/>
  <c r="AW693" i="1"/>
  <c r="S694" i="1"/>
  <c r="U694" i="1"/>
  <c r="AM694" i="1" s="1"/>
  <c r="S695" i="1"/>
  <c r="U695" i="1"/>
  <c r="AM695" i="1" s="1"/>
  <c r="S696" i="1"/>
  <c r="U696" i="1"/>
  <c r="AM696" i="1"/>
  <c r="S697" i="1"/>
  <c r="U697" i="1"/>
  <c r="AM697" i="1" s="1"/>
  <c r="S698" i="1"/>
  <c r="U698" i="1"/>
  <c r="AM698" i="1" s="1"/>
  <c r="AU698" i="1"/>
  <c r="AW698" i="1"/>
  <c r="S699" i="1"/>
  <c r="U699" i="1"/>
  <c r="AM699" i="1" s="1"/>
  <c r="S700" i="1"/>
  <c r="U700" i="1"/>
  <c r="AM700" i="1" s="1"/>
  <c r="S701" i="1"/>
  <c r="U701" i="1"/>
  <c r="AM701" i="1" s="1"/>
  <c r="S702" i="1"/>
  <c r="U702" i="1"/>
  <c r="AM702" i="1" s="1"/>
  <c r="AV702" i="1" s="1"/>
  <c r="S703" i="1"/>
  <c r="U703" i="1"/>
  <c r="AM703" i="1"/>
  <c r="S704" i="1"/>
  <c r="U704" i="1"/>
  <c r="AM704" i="1" s="1"/>
  <c r="AU704" i="1"/>
  <c r="S705" i="1"/>
  <c r="U705" i="1"/>
  <c r="AM705" i="1" s="1"/>
  <c r="S706" i="1"/>
  <c r="U706" i="1"/>
  <c r="AM706" i="1" s="1"/>
  <c r="S707" i="1"/>
  <c r="U707" i="1"/>
  <c r="AM707" i="1" s="1"/>
  <c r="S708" i="1"/>
  <c r="U708" i="1"/>
  <c r="AM708" i="1"/>
  <c r="AV708" i="1"/>
  <c r="AW708" i="1"/>
  <c r="S709" i="1"/>
  <c r="U709" i="1"/>
  <c r="AM709" i="1" s="1"/>
  <c r="AV709" i="1"/>
  <c r="S710" i="1"/>
  <c r="U710" i="1"/>
  <c r="AM710" i="1" s="1"/>
  <c r="S711" i="1"/>
  <c r="U711" i="1"/>
  <c r="AM711" i="1" s="1"/>
  <c r="S712" i="1"/>
  <c r="U712" i="1"/>
  <c r="AM712" i="1" s="1"/>
  <c r="S713" i="1"/>
  <c r="U713" i="1"/>
  <c r="AM713" i="1"/>
  <c r="AW713" i="1"/>
  <c r="AU713" i="1"/>
  <c r="AV713" i="1"/>
  <c r="S714" i="1"/>
  <c r="U714" i="1"/>
  <c r="AM714" i="1" s="1"/>
  <c r="S715" i="1"/>
  <c r="U715" i="1"/>
  <c r="AM715" i="1" s="1"/>
  <c r="AV715" i="1" s="1"/>
  <c r="S716" i="1"/>
  <c r="U716" i="1"/>
  <c r="AM716" i="1" s="1"/>
  <c r="S717" i="1"/>
  <c r="U717" i="1"/>
  <c r="AM717" i="1" s="1"/>
  <c r="S718" i="1"/>
  <c r="U718" i="1"/>
  <c r="AM718" i="1"/>
  <c r="S719" i="1"/>
  <c r="U719" i="1"/>
  <c r="AM719" i="1" s="1"/>
  <c r="S720" i="1"/>
  <c r="U720" i="1"/>
  <c r="AM720" i="1" s="1"/>
  <c r="S721" i="1"/>
  <c r="U721" i="1"/>
  <c r="AM721" i="1" s="1"/>
  <c r="S722" i="1"/>
  <c r="U722" i="1"/>
  <c r="AM722" i="1" s="1"/>
  <c r="S723" i="1"/>
  <c r="U723" i="1"/>
  <c r="AM723" i="1"/>
  <c r="S724" i="1"/>
  <c r="U724" i="1"/>
  <c r="AM724" i="1" s="1"/>
  <c r="S725" i="1"/>
  <c r="U725" i="1"/>
  <c r="AM725" i="1"/>
  <c r="S726" i="1"/>
  <c r="U726" i="1"/>
  <c r="AM726" i="1" s="1"/>
  <c r="S727" i="1"/>
  <c r="U727" i="1"/>
  <c r="AM727" i="1" s="1"/>
  <c r="S728" i="1"/>
  <c r="U728" i="1"/>
  <c r="AM728" i="1"/>
  <c r="S729" i="1"/>
  <c r="U729" i="1"/>
  <c r="AM729" i="1"/>
  <c r="S730" i="1"/>
  <c r="U730" i="1"/>
  <c r="AM730" i="1"/>
  <c r="AW730" i="1" s="1"/>
  <c r="S731" i="1"/>
  <c r="U731" i="1"/>
  <c r="AM731" i="1" s="1"/>
  <c r="S732" i="1"/>
  <c r="U732" i="1"/>
  <c r="AM732" i="1" s="1"/>
  <c r="AU732" i="1"/>
  <c r="S733" i="1"/>
  <c r="U733" i="1"/>
  <c r="AM733" i="1" s="1"/>
  <c r="S734" i="1"/>
  <c r="U734" i="1"/>
  <c r="AM734" i="1" s="1"/>
  <c r="S735" i="1"/>
  <c r="U735" i="1"/>
  <c r="AM735" i="1"/>
  <c r="AW735" i="1" s="1"/>
  <c r="S736" i="1"/>
  <c r="U736" i="1"/>
  <c r="AM736" i="1" s="1"/>
  <c r="S737" i="1"/>
  <c r="U737" i="1"/>
  <c r="AM737" i="1" s="1"/>
  <c r="S738" i="1"/>
  <c r="U738" i="1"/>
  <c r="AM738" i="1" s="1"/>
  <c r="S739" i="1"/>
  <c r="U739" i="1"/>
  <c r="AM739" i="1"/>
  <c r="S740" i="1"/>
  <c r="U740" i="1"/>
  <c r="AM740" i="1"/>
  <c r="AW740" i="1" s="1"/>
  <c r="S741" i="1"/>
  <c r="U741" i="1"/>
  <c r="AM741" i="1"/>
  <c r="S742" i="1"/>
  <c r="U742" i="1"/>
  <c r="AM742" i="1" s="1"/>
  <c r="S743" i="1"/>
  <c r="U743" i="1"/>
  <c r="AM743" i="1"/>
  <c r="AU743" i="1" s="1"/>
  <c r="S744" i="1"/>
  <c r="U744" i="1"/>
  <c r="AM744" i="1"/>
  <c r="S745" i="1"/>
  <c r="U745" i="1"/>
  <c r="AM745" i="1" s="1"/>
  <c r="AW745" i="1" s="1"/>
  <c r="S746" i="1"/>
  <c r="U746" i="1"/>
  <c r="AM746" i="1" s="1"/>
  <c r="S747" i="1"/>
  <c r="U747" i="1"/>
  <c r="AM747" i="1" s="1"/>
  <c r="S748" i="1"/>
  <c r="U748" i="1"/>
  <c r="AM748" i="1" s="1"/>
  <c r="AU748" i="1" s="1"/>
  <c r="S749" i="1"/>
  <c r="U749" i="1"/>
  <c r="AM749" i="1" s="1"/>
  <c r="S750" i="1"/>
  <c r="U750" i="1"/>
  <c r="AM750" i="1" s="1"/>
  <c r="S751" i="1"/>
  <c r="U751" i="1"/>
  <c r="AM751" i="1"/>
  <c r="S752" i="1"/>
  <c r="U752" i="1"/>
  <c r="AM752" i="1" s="1"/>
  <c r="S753" i="1"/>
  <c r="U753" i="1"/>
  <c r="AM753" i="1"/>
  <c r="AU753" i="1" s="1"/>
  <c r="S754" i="1"/>
  <c r="U754" i="1"/>
  <c r="AM754" i="1" s="1"/>
  <c r="AV754" i="1"/>
  <c r="S755" i="1"/>
  <c r="U755" i="1"/>
  <c r="AM755" i="1"/>
  <c r="AW755" i="1" s="1"/>
  <c r="S756" i="1"/>
  <c r="U756" i="1"/>
  <c r="AM756" i="1"/>
  <c r="S757" i="1"/>
  <c r="U757" i="1"/>
  <c r="AM757" i="1" s="1"/>
  <c r="S758" i="1"/>
  <c r="U758" i="1"/>
  <c r="AM758" i="1" s="1"/>
  <c r="AU758" i="1" s="1"/>
  <c r="S759" i="1"/>
  <c r="U759" i="1"/>
  <c r="AM759" i="1" s="1"/>
  <c r="S760" i="1"/>
  <c r="U760" i="1"/>
  <c r="AM760" i="1" s="1"/>
  <c r="AW760" i="1" s="1"/>
  <c r="S761" i="1"/>
  <c r="U761" i="1"/>
  <c r="AM761" i="1"/>
  <c r="AU761" i="1"/>
  <c r="S762" i="1"/>
  <c r="U762" i="1"/>
  <c r="AM762" i="1" s="1"/>
  <c r="S763" i="1"/>
  <c r="U763" i="1"/>
  <c r="AM763" i="1" s="1"/>
  <c r="S764" i="1"/>
  <c r="U764" i="1"/>
  <c r="AM764" i="1" s="1"/>
  <c r="S765" i="1"/>
  <c r="U765" i="1"/>
  <c r="AM765" i="1" s="1"/>
  <c r="AW765" i="1" s="1"/>
  <c r="S766" i="1"/>
  <c r="U766" i="1"/>
  <c r="AM766" i="1" s="1"/>
  <c r="AU766" i="1" s="1"/>
  <c r="S767" i="1"/>
  <c r="U767" i="1"/>
  <c r="AM767" i="1" s="1"/>
  <c r="S768" i="1"/>
  <c r="U768" i="1"/>
  <c r="AM768" i="1"/>
  <c r="S769" i="1"/>
  <c r="U769" i="1"/>
  <c r="AM769" i="1"/>
  <c r="S770" i="1"/>
  <c r="U770" i="1"/>
  <c r="AM770" i="1"/>
  <c r="AW770" i="1" s="1"/>
  <c r="S771" i="1"/>
  <c r="U771" i="1"/>
  <c r="AM771" i="1"/>
  <c r="S772" i="1"/>
  <c r="U772" i="1"/>
  <c r="AM772" i="1" s="1"/>
  <c r="S773" i="1"/>
  <c r="U773" i="1"/>
  <c r="AM773" i="1" s="1"/>
  <c r="AU773" i="1" s="1"/>
  <c r="S774" i="1"/>
  <c r="U774" i="1"/>
  <c r="AM774" i="1"/>
  <c r="S775" i="1"/>
  <c r="U775" i="1"/>
  <c r="AM775" i="1"/>
  <c r="AW775" i="1" s="1"/>
  <c r="S776" i="1"/>
  <c r="U776" i="1"/>
  <c r="AM776" i="1" s="1"/>
  <c r="S777" i="1"/>
  <c r="U777" i="1"/>
  <c r="AM777" i="1" s="1"/>
  <c r="S778" i="1"/>
  <c r="U778" i="1"/>
  <c r="AM778" i="1"/>
  <c r="AU778" i="1" s="1"/>
  <c r="S779" i="1"/>
  <c r="U779" i="1"/>
  <c r="AM779" i="1"/>
  <c r="S780" i="1"/>
  <c r="U780" i="1"/>
  <c r="AM780" i="1"/>
  <c r="AW780" i="1" s="1"/>
  <c r="S781" i="1"/>
  <c r="U781" i="1"/>
  <c r="AM781" i="1" s="1"/>
  <c r="S782" i="1"/>
  <c r="U782" i="1"/>
  <c r="AM782" i="1" s="1"/>
  <c r="S783" i="1"/>
  <c r="U783" i="1"/>
  <c r="AM783" i="1" s="1"/>
  <c r="AU783" i="1" s="1"/>
  <c r="S784" i="1"/>
  <c r="U784" i="1"/>
  <c r="AM784" i="1"/>
  <c r="S785" i="1"/>
  <c r="U785" i="1"/>
  <c r="AM785" i="1" s="1"/>
  <c r="AW785" i="1" s="1"/>
  <c r="S786" i="1"/>
  <c r="U786" i="1"/>
  <c r="AM786" i="1" s="1"/>
  <c r="S787" i="1"/>
  <c r="U787" i="1"/>
  <c r="AM787" i="1" s="1"/>
  <c r="AU787" i="1"/>
  <c r="S788" i="1"/>
  <c r="U788" i="1"/>
  <c r="AM788" i="1"/>
  <c r="AU788" i="1" s="1"/>
  <c r="S789" i="1"/>
  <c r="U789" i="1"/>
  <c r="AM789" i="1" s="1"/>
  <c r="S790" i="1"/>
  <c r="U790" i="1"/>
  <c r="AM790" i="1"/>
  <c r="S791" i="1"/>
  <c r="U791" i="1"/>
  <c r="AM791" i="1"/>
  <c r="S792" i="1"/>
  <c r="U792" i="1"/>
  <c r="AM792" i="1" s="1"/>
  <c r="S793" i="1"/>
  <c r="U793" i="1"/>
  <c r="AM793" i="1"/>
  <c r="AU793" i="1" s="1"/>
  <c r="S794" i="1"/>
  <c r="U794" i="1"/>
  <c r="AM794" i="1"/>
  <c r="S795" i="1"/>
  <c r="U795" i="1"/>
  <c r="AM795" i="1"/>
  <c r="AW795" i="1" s="1"/>
  <c r="S796" i="1"/>
  <c r="U796" i="1"/>
  <c r="AM796" i="1" s="1"/>
  <c r="S797" i="1"/>
  <c r="U797" i="1"/>
  <c r="AM797" i="1" s="1"/>
  <c r="S798" i="1"/>
  <c r="U798" i="1"/>
  <c r="AM798" i="1" s="1"/>
  <c r="S799" i="1"/>
  <c r="U799" i="1"/>
  <c r="AM799" i="1"/>
  <c r="S800" i="1"/>
  <c r="U800" i="1"/>
  <c r="AM800" i="1"/>
  <c r="S801" i="1"/>
  <c r="U801" i="1"/>
  <c r="AV801" i="1"/>
  <c r="AM801" i="1"/>
  <c r="S802" i="1"/>
  <c r="U802" i="1"/>
  <c r="AM802" i="1" s="1"/>
  <c r="S803" i="1"/>
  <c r="U803" i="1"/>
  <c r="AM803" i="1"/>
  <c r="AU803" i="1" s="1"/>
  <c r="S804" i="1"/>
  <c r="U804" i="1"/>
  <c r="AM804" i="1" s="1"/>
  <c r="S805" i="1"/>
  <c r="U805" i="1"/>
  <c r="AM805" i="1" s="1"/>
  <c r="AW805" i="1" s="1"/>
  <c r="S806" i="1"/>
  <c r="U806" i="1"/>
  <c r="AM806" i="1"/>
  <c r="AU806" i="1" s="1"/>
  <c r="S807" i="1"/>
  <c r="U807" i="1"/>
  <c r="AM807" i="1" s="1"/>
  <c r="S808" i="1"/>
  <c r="U808" i="1"/>
  <c r="AM808" i="1"/>
  <c r="AU808" i="1"/>
  <c r="S809" i="1"/>
  <c r="U809" i="1"/>
  <c r="AM809" i="1" s="1"/>
  <c r="S810" i="1"/>
  <c r="U810" i="1"/>
  <c r="AM810" i="1" s="1"/>
  <c r="AW810" i="1" s="1"/>
  <c r="S811" i="1"/>
  <c r="U811" i="1"/>
  <c r="AM811" i="1" s="1"/>
  <c r="AV811" i="1"/>
  <c r="S812" i="1"/>
  <c r="U812" i="1"/>
  <c r="AM812" i="1" s="1"/>
  <c r="S813" i="1"/>
  <c r="U813" i="1"/>
  <c r="AM813" i="1" s="1"/>
  <c r="AU813" i="1" s="1"/>
  <c r="S814" i="1"/>
  <c r="U814" i="1"/>
  <c r="AM814" i="1"/>
  <c r="S815" i="1"/>
  <c r="U815" i="1"/>
  <c r="AM815" i="1" s="1"/>
  <c r="AU815" i="1"/>
  <c r="S816" i="1"/>
  <c r="U816" i="1"/>
  <c r="AM816" i="1"/>
  <c r="AV816" i="1" s="1"/>
  <c r="AW816" i="1"/>
  <c r="S817" i="1"/>
  <c r="U817" i="1"/>
  <c r="AM817" i="1" s="1"/>
  <c r="S818" i="1"/>
  <c r="U818" i="1"/>
  <c r="AM818" i="1" s="1"/>
  <c r="AU818" i="1" s="1"/>
  <c r="S819" i="1"/>
  <c r="U819" i="1"/>
  <c r="AM819" i="1"/>
  <c r="S820" i="1"/>
  <c r="U820" i="1"/>
  <c r="AM820" i="1" s="1"/>
  <c r="S821" i="1"/>
  <c r="U821" i="1"/>
  <c r="AW821" i="1"/>
  <c r="AM821" i="1"/>
  <c r="AV821" i="1"/>
  <c r="S822" i="1"/>
  <c r="U822" i="1"/>
  <c r="AM822" i="1" s="1"/>
  <c r="AU822" i="1"/>
  <c r="S823" i="1"/>
  <c r="U823" i="1"/>
  <c r="AM823" i="1"/>
  <c r="AU823" i="1"/>
  <c r="S824" i="1"/>
  <c r="U824" i="1"/>
  <c r="AM824" i="1" s="1"/>
  <c r="S825" i="1"/>
  <c r="U825" i="1"/>
  <c r="AM825" i="1" s="1"/>
  <c r="S826" i="1"/>
  <c r="U826" i="1"/>
  <c r="AM826" i="1"/>
  <c r="AW826" i="1" s="1"/>
  <c r="S827" i="1"/>
  <c r="U827" i="1"/>
  <c r="AM827" i="1" s="1"/>
  <c r="S828" i="1"/>
  <c r="U828" i="1"/>
  <c r="AM828" i="1"/>
  <c r="AU828" i="1" s="1"/>
  <c r="S829" i="1"/>
  <c r="U829" i="1"/>
  <c r="AM829" i="1" s="1"/>
  <c r="S830" i="1"/>
  <c r="U830" i="1"/>
  <c r="AM830" i="1" s="1"/>
  <c r="S831" i="1"/>
  <c r="U831" i="1"/>
  <c r="AM831" i="1"/>
  <c r="AW831" i="1" s="1"/>
  <c r="S832" i="1"/>
  <c r="U832" i="1"/>
  <c r="AM832" i="1" s="1"/>
  <c r="AU832" i="1"/>
  <c r="S833" i="1"/>
  <c r="U833" i="1"/>
  <c r="AM833" i="1" s="1"/>
  <c r="S834" i="1"/>
  <c r="U834" i="1"/>
  <c r="AM834" i="1" s="1"/>
  <c r="S835" i="1"/>
  <c r="U835" i="1"/>
  <c r="AM835" i="1" s="1"/>
  <c r="S836" i="1"/>
  <c r="U836" i="1"/>
  <c r="AM836" i="1" s="1"/>
  <c r="S837" i="1"/>
  <c r="U837" i="1"/>
  <c r="AM837" i="1" s="1"/>
  <c r="S838" i="1"/>
  <c r="U838" i="1"/>
  <c r="AM838" i="1" s="1"/>
  <c r="AU838" i="1" s="1"/>
  <c r="S839" i="1"/>
  <c r="U839" i="1"/>
  <c r="AM839" i="1"/>
  <c r="S840" i="1"/>
  <c r="U840" i="1"/>
  <c r="AM840" i="1" s="1"/>
  <c r="S841" i="1"/>
  <c r="U841" i="1"/>
  <c r="AM841" i="1" s="1"/>
  <c r="AV841" i="1" s="1"/>
  <c r="S842" i="1"/>
  <c r="U842" i="1"/>
  <c r="AM842" i="1" s="1"/>
  <c r="S843" i="1"/>
  <c r="U843" i="1"/>
  <c r="AM843" i="1"/>
  <c r="AU843" i="1" s="1"/>
  <c r="S844" i="1"/>
  <c r="U844" i="1"/>
  <c r="AM844" i="1"/>
  <c r="S845" i="1"/>
  <c r="U845" i="1"/>
  <c r="AM845" i="1" s="1"/>
  <c r="S846" i="1"/>
  <c r="U846" i="1"/>
  <c r="AM846" i="1"/>
  <c r="AV846" i="1" s="1"/>
  <c r="S847" i="1"/>
  <c r="U847" i="1"/>
  <c r="AM847" i="1" s="1"/>
  <c r="S848" i="1"/>
  <c r="U848" i="1"/>
  <c r="AM848" i="1"/>
  <c r="AU848" i="1" s="1"/>
  <c r="S849" i="1"/>
  <c r="U849" i="1"/>
  <c r="AM849" i="1"/>
  <c r="S850" i="1"/>
  <c r="U850" i="1"/>
  <c r="AM850" i="1" s="1"/>
  <c r="S851" i="1"/>
  <c r="U851" i="1"/>
  <c r="AM851" i="1"/>
  <c r="AV851" i="1" s="1"/>
  <c r="S852" i="1"/>
  <c r="U852" i="1"/>
  <c r="AM852" i="1" s="1"/>
  <c r="S853" i="1"/>
  <c r="U853" i="1"/>
  <c r="AM853" i="1" s="1"/>
  <c r="AU853" i="1"/>
  <c r="S854" i="1"/>
  <c r="U854" i="1"/>
  <c r="AM854" i="1" s="1"/>
  <c r="S855" i="1"/>
  <c r="U855" i="1"/>
  <c r="AM855" i="1" s="1"/>
  <c r="S856" i="1"/>
  <c r="U856" i="1"/>
  <c r="AM856" i="1" s="1"/>
  <c r="AV856" i="1" s="1"/>
  <c r="S857" i="1"/>
  <c r="U857" i="1"/>
  <c r="AM857" i="1" s="1"/>
  <c r="S858" i="1"/>
  <c r="U858" i="1"/>
  <c r="AM858" i="1"/>
  <c r="AU858" i="1" s="1"/>
  <c r="S859" i="1"/>
  <c r="U859" i="1"/>
  <c r="AM859" i="1" s="1"/>
  <c r="S860" i="1"/>
  <c r="U860" i="1"/>
  <c r="AM860" i="1" s="1"/>
  <c r="S861" i="1"/>
  <c r="U861" i="1"/>
  <c r="AM861" i="1" s="1"/>
  <c r="AU861" i="1"/>
  <c r="S862" i="1"/>
  <c r="U862" i="1"/>
  <c r="AM862" i="1" s="1"/>
  <c r="S863" i="1"/>
  <c r="U863" i="1"/>
  <c r="AM863" i="1"/>
  <c r="AU863" i="1" s="1"/>
  <c r="S864" i="1"/>
  <c r="U864" i="1"/>
  <c r="AM864" i="1"/>
  <c r="S865" i="1"/>
  <c r="U865" i="1"/>
  <c r="AM865" i="1" s="1"/>
  <c r="S866" i="1"/>
  <c r="U866" i="1"/>
  <c r="AM866" i="1" s="1"/>
  <c r="S867" i="1"/>
  <c r="U867" i="1"/>
  <c r="AM867" i="1" s="1"/>
  <c r="S868" i="1"/>
  <c r="U868" i="1"/>
  <c r="AM868" i="1" s="1"/>
  <c r="AU868" i="1" s="1"/>
  <c r="S869" i="1"/>
  <c r="U869" i="1"/>
  <c r="AM869" i="1" s="1"/>
  <c r="S870" i="1"/>
  <c r="U870" i="1"/>
  <c r="AM870" i="1" s="1"/>
  <c r="S871" i="1"/>
  <c r="U871" i="1"/>
  <c r="AM871" i="1" s="1"/>
  <c r="S872" i="1"/>
  <c r="U872" i="1"/>
  <c r="AM872" i="1" s="1"/>
  <c r="S873" i="1"/>
  <c r="U873" i="1"/>
  <c r="AM873" i="1"/>
  <c r="S874" i="1"/>
  <c r="U874" i="1"/>
  <c r="AM874" i="1"/>
  <c r="S875" i="1"/>
  <c r="U875" i="1"/>
  <c r="AM875" i="1"/>
  <c r="S876" i="1"/>
  <c r="U876" i="1"/>
  <c r="AM876" i="1" s="1"/>
  <c r="AV876" i="1" s="1"/>
  <c r="S877" i="1"/>
  <c r="U877" i="1"/>
  <c r="AM877" i="1" s="1"/>
  <c r="S878" i="1"/>
  <c r="U878" i="1"/>
  <c r="AM878" i="1" s="1"/>
  <c r="AU878" i="1" s="1"/>
  <c r="S879" i="1"/>
  <c r="U879" i="1"/>
  <c r="AM879" i="1"/>
  <c r="S880" i="1"/>
  <c r="U880" i="1"/>
  <c r="AM880" i="1" s="1"/>
  <c r="S881" i="1"/>
  <c r="U881" i="1"/>
  <c r="AM881" i="1" s="1"/>
  <c r="AV881" i="1" s="1"/>
  <c r="S882" i="1"/>
  <c r="U882" i="1"/>
  <c r="AM882" i="1" s="1"/>
  <c r="S883" i="1"/>
  <c r="U883" i="1"/>
  <c r="AM883" i="1" s="1"/>
  <c r="AU883" i="1" s="1"/>
  <c r="S884" i="1"/>
  <c r="U884" i="1"/>
  <c r="AM884" i="1" s="1"/>
  <c r="S885" i="1"/>
  <c r="U885" i="1"/>
  <c r="AM885" i="1" s="1"/>
  <c r="S886" i="1"/>
  <c r="U886" i="1"/>
  <c r="AM886" i="1"/>
  <c r="AV886" i="1" s="1"/>
  <c r="S887" i="1"/>
  <c r="U887" i="1"/>
  <c r="AM887" i="1" s="1"/>
  <c r="S888" i="1"/>
  <c r="U888" i="1"/>
  <c r="AM888" i="1"/>
  <c r="AU888" i="1"/>
  <c r="S889" i="1"/>
  <c r="U889" i="1"/>
  <c r="AM889" i="1"/>
  <c r="S890" i="1"/>
  <c r="U890" i="1"/>
  <c r="AM890" i="1" s="1"/>
  <c r="S891" i="1"/>
  <c r="U891" i="1"/>
  <c r="AM891" i="1" s="1"/>
  <c r="AV891" i="1"/>
  <c r="S892" i="1"/>
  <c r="U892" i="1"/>
  <c r="AM892" i="1" s="1"/>
  <c r="S893" i="1"/>
  <c r="U893" i="1"/>
  <c r="AM893" i="1"/>
  <c r="AU893" i="1"/>
  <c r="S894" i="1"/>
  <c r="U894" i="1"/>
  <c r="AM894" i="1"/>
  <c r="S895" i="1"/>
  <c r="U895" i="1"/>
  <c r="AM895" i="1" s="1"/>
  <c r="S896" i="1"/>
  <c r="U896" i="1"/>
  <c r="AM896" i="1" s="1"/>
  <c r="AV896" i="1" s="1"/>
  <c r="S897" i="1"/>
  <c r="U897" i="1"/>
  <c r="AM897" i="1" s="1"/>
  <c r="S898" i="1"/>
  <c r="U898" i="1"/>
  <c r="AM898" i="1"/>
  <c r="AU898" i="1"/>
  <c r="S899" i="1"/>
  <c r="U899" i="1"/>
  <c r="AM899" i="1" s="1"/>
  <c r="S900" i="1"/>
  <c r="U900" i="1"/>
  <c r="AM900" i="1" s="1"/>
  <c r="S901" i="1"/>
  <c r="U901" i="1"/>
  <c r="AM901" i="1" s="1"/>
  <c r="AV901" i="1" s="1"/>
  <c r="S902" i="1"/>
  <c r="U902" i="1"/>
  <c r="AM902" i="1" s="1"/>
  <c r="S903" i="1"/>
  <c r="U903" i="1"/>
  <c r="AM903" i="1"/>
  <c r="AU903" i="1"/>
  <c r="S904" i="1"/>
  <c r="U904" i="1"/>
  <c r="AM904" i="1" s="1"/>
  <c r="S905" i="1"/>
  <c r="U905" i="1"/>
  <c r="AM905" i="1" s="1"/>
  <c r="S906" i="1"/>
  <c r="U906" i="1"/>
  <c r="AM906" i="1" s="1"/>
  <c r="AV906" i="1" s="1"/>
  <c r="S907" i="1"/>
  <c r="U907" i="1"/>
  <c r="AM907" i="1" s="1"/>
  <c r="S908" i="1"/>
  <c r="U908" i="1"/>
  <c r="AM908" i="1"/>
  <c r="AU908" i="1"/>
  <c r="S909" i="1"/>
  <c r="U909" i="1"/>
  <c r="AM909" i="1" s="1"/>
  <c r="S910" i="1"/>
  <c r="U910" i="1"/>
  <c r="AM910" i="1" s="1"/>
  <c r="S911" i="1"/>
  <c r="U911" i="1"/>
  <c r="AM911" i="1" s="1"/>
  <c r="AU911" i="1"/>
  <c r="S912" i="1"/>
  <c r="U912" i="1"/>
  <c r="AM912" i="1" s="1"/>
  <c r="AU912" i="1"/>
  <c r="S913" i="1"/>
  <c r="U913" i="1"/>
  <c r="AM913" i="1" s="1"/>
  <c r="AU913" i="1" s="1"/>
  <c r="S914" i="1"/>
  <c r="U914" i="1"/>
  <c r="AM914" i="1" s="1"/>
  <c r="S915" i="1"/>
  <c r="U915" i="1"/>
  <c r="AM915" i="1" s="1"/>
  <c r="S916" i="1"/>
  <c r="U916" i="1"/>
  <c r="AM916" i="1" s="1"/>
  <c r="S917" i="1"/>
  <c r="U917" i="1"/>
  <c r="AM917" i="1" s="1"/>
  <c r="S918" i="1"/>
  <c r="U918" i="1"/>
  <c r="AM918" i="1"/>
  <c r="AU918" i="1" s="1"/>
  <c r="S919" i="1"/>
  <c r="U919" i="1"/>
  <c r="AM919" i="1" s="1"/>
  <c r="S920" i="1"/>
  <c r="U920" i="1"/>
  <c r="AM920" i="1"/>
  <c r="S921" i="1"/>
  <c r="U921" i="1"/>
  <c r="AM921" i="1" s="1"/>
  <c r="S922" i="1"/>
  <c r="U922" i="1"/>
  <c r="AM922" i="1" s="1"/>
  <c r="S923" i="1"/>
  <c r="U923" i="1"/>
  <c r="AM923" i="1"/>
  <c r="AU923" i="1" s="1"/>
  <c r="S924" i="1"/>
  <c r="U924" i="1"/>
  <c r="AM924" i="1"/>
  <c r="S925" i="1"/>
  <c r="U925" i="1"/>
  <c r="AM925" i="1" s="1"/>
  <c r="S926" i="1"/>
  <c r="U926" i="1"/>
  <c r="AM926" i="1" s="1"/>
  <c r="S927" i="1"/>
  <c r="U927" i="1"/>
  <c r="AM927" i="1" s="1"/>
  <c r="S928" i="1"/>
  <c r="U928" i="1"/>
  <c r="AM928" i="1" s="1"/>
  <c r="AU928" i="1" s="1"/>
  <c r="S929" i="1"/>
  <c r="U929" i="1"/>
  <c r="AM929" i="1" s="1"/>
  <c r="S930" i="1"/>
  <c r="U930" i="1"/>
  <c r="AM930" i="1" s="1"/>
  <c r="S931" i="1"/>
  <c r="U931" i="1"/>
  <c r="AM931" i="1" s="1"/>
  <c r="AV931" i="1"/>
  <c r="S932" i="1"/>
  <c r="U932" i="1"/>
  <c r="AM932" i="1" s="1"/>
  <c r="S933" i="1"/>
  <c r="U933" i="1"/>
  <c r="AM933" i="1"/>
  <c r="AU933" i="1" s="1"/>
  <c r="S934" i="1"/>
  <c r="U934" i="1"/>
  <c r="AM934" i="1" s="1"/>
  <c r="S935" i="1"/>
  <c r="U935" i="1"/>
  <c r="AM935" i="1" s="1"/>
  <c r="S936" i="1"/>
  <c r="U936" i="1"/>
  <c r="AM936" i="1"/>
  <c r="AV936" i="1"/>
  <c r="S937" i="1"/>
  <c r="U937" i="1"/>
  <c r="AM937" i="1" s="1"/>
  <c r="S938" i="1"/>
  <c r="U938" i="1"/>
  <c r="AM938" i="1"/>
  <c r="AU938" i="1" s="1"/>
  <c r="S939" i="1"/>
  <c r="U939" i="1"/>
  <c r="AM939" i="1" s="1"/>
  <c r="S940" i="1"/>
  <c r="U940" i="1"/>
  <c r="AM940" i="1" s="1"/>
  <c r="S941" i="1"/>
  <c r="U941" i="1"/>
  <c r="AM941" i="1" s="1"/>
  <c r="AV941" i="1" s="1"/>
  <c r="S942" i="1"/>
  <c r="U942" i="1"/>
  <c r="AM942" i="1" s="1"/>
  <c r="S943" i="1"/>
  <c r="U943" i="1"/>
  <c r="AM943" i="1"/>
  <c r="AU943" i="1" s="1"/>
  <c r="S944" i="1"/>
  <c r="U944" i="1"/>
  <c r="AM944" i="1" s="1"/>
  <c r="S945" i="1"/>
  <c r="U945" i="1"/>
  <c r="AM945" i="1" s="1"/>
  <c r="AV945" i="1" s="1"/>
  <c r="S946" i="1"/>
  <c r="U946" i="1"/>
  <c r="AM946" i="1" s="1"/>
  <c r="AU946" i="1"/>
  <c r="S947" i="1"/>
  <c r="U947" i="1"/>
  <c r="AM947" i="1" s="1"/>
  <c r="AU947" i="1"/>
  <c r="S948" i="1"/>
  <c r="U948" i="1"/>
  <c r="AM948" i="1"/>
  <c r="AU948" i="1" s="1"/>
  <c r="S949" i="1"/>
  <c r="U949" i="1"/>
  <c r="AM949" i="1" s="1"/>
  <c r="S950" i="1"/>
  <c r="U950" i="1"/>
  <c r="AM950" i="1"/>
  <c r="AV950" i="1"/>
  <c r="S951" i="1"/>
  <c r="U951" i="1"/>
  <c r="AM951" i="1"/>
  <c r="AV951" i="1"/>
  <c r="S952" i="1"/>
  <c r="U952" i="1"/>
  <c r="AM952" i="1" s="1"/>
  <c r="S953" i="1"/>
  <c r="U953" i="1"/>
  <c r="AM953" i="1"/>
  <c r="S954" i="1"/>
  <c r="U954" i="1"/>
  <c r="AM954" i="1"/>
  <c r="S955" i="1"/>
  <c r="U955" i="1"/>
  <c r="AM955" i="1"/>
  <c r="S956" i="1"/>
  <c r="U956" i="1"/>
  <c r="AM956" i="1"/>
  <c r="AV956" i="1"/>
  <c r="S957" i="1"/>
  <c r="U957" i="1"/>
  <c r="AM957" i="1" s="1"/>
  <c r="S958" i="1"/>
  <c r="U958" i="1"/>
  <c r="AM958" i="1" s="1"/>
  <c r="S959" i="1"/>
  <c r="U959" i="1"/>
  <c r="AM959" i="1"/>
  <c r="S960" i="1"/>
  <c r="U960" i="1"/>
  <c r="AM960" i="1" s="1"/>
  <c r="S961" i="1"/>
  <c r="U961" i="1"/>
  <c r="AM961" i="1" s="1"/>
  <c r="AV961" i="1" s="1"/>
  <c r="S962" i="1"/>
  <c r="U962" i="1"/>
  <c r="AM962" i="1" s="1"/>
  <c r="S963" i="1"/>
  <c r="U963" i="1"/>
  <c r="AM963" i="1"/>
  <c r="AU963" i="1" s="1"/>
  <c r="S964" i="1"/>
  <c r="U964" i="1"/>
  <c r="AM964" i="1" s="1"/>
  <c r="S965" i="1"/>
  <c r="U965" i="1"/>
  <c r="AM965" i="1" s="1"/>
  <c r="AV965" i="1" s="1"/>
  <c r="S966" i="1"/>
  <c r="U966" i="1"/>
  <c r="AM966" i="1" s="1"/>
  <c r="S967" i="1"/>
  <c r="U967" i="1"/>
  <c r="AM967" i="1" s="1"/>
  <c r="S968" i="1"/>
  <c r="U968" i="1"/>
  <c r="AM968" i="1" s="1"/>
  <c r="AU968" i="1"/>
  <c r="S969" i="1"/>
  <c r="U969" i="1"/>
  <c r="AM969" i="1" s="1"/>
  <c r="S970" i="1"/>
  <c r="U970" i="1"/>
  <c r="AM970" i="1" s="1"/>
  <c r="S971" i="1"/>
  <c r="U971" i="1"/>
  <c r="AM971" i="1" s="1"/>
  <c r="AU971" i="1"/>
  <c r="S972" i="1"/>
  <c r="U972" i="1"/>
  <c r="AM972" i="1" s="1"/>
  <c r="S973" i="1"/>
  <c r="U973" i="1"/>
  <c r="AM973" i="1" s="1"/>
  <c r="AU973" i="1" s="1"/>
  <c r="S974" i="1"/>
  <c r="U974" i="1"/>
  <c r="AM974" i="1"/>
  <c r="S975" i="1"/>
  <c r="U975" i="1"/>
  <c r="AM975" i="1" s="1"/>
  <c r="S976" i="1"/>
  <c r="U976" i="1"/>
  <c r="AM976" i="1" s="1"/>
  <c r="AV976" i="1" s="1"/>
  <c r="S977" i="1"/>
  <c r="U977" i="1"/>
  <c r="AM977" i="1" s="1"/>
  <c r="S978" i="1"/>
  <c r="U978" i="1"/>
  <c r="AM978" i="1" s="1"/>
  <c r="AU978" i="1" s="1"/>
  <c r="S979" i="1"/>
  <c r="U979" i="1"/>
  <c r="AM979" i="1"/>
  <c r="S980" i="1"/>
  <c r="U980" i="1"/>
  <c r="AM980" i="1" s="1"/>
  <c r="S981" i="1"/>
  <c r="U981" i="1"/>
  <c r="AM981" i="1" s="1"/>
  <c r="S982" i="1"/>
  <c r="U982" i="1"/>
  <c r="AM982" i="1" s="1"/>
  <c r="S983" i="1"/>
  <c r="U983" i="1"/>
  <c r="AM983" i="1"/>
  <c r="AU983" i="1" s="1"/>
  <c r="S984" i="1"/>
  <c r="U984" i="1"/>
  <c r="AM984" i="1"/>
  <c r="S985" i="1"/>
  <c r="U985" i="1"/>
  <c r="AM985" i="1" s="1"/>
  <c r="AU985" i="1"/>
  <c r="S986" i="1"/>
  <c r="U986" i="1"/>
  <c r="AM986" i="1" s="1"/>
  <c r="S987" i="1"/>
  <c r="U987" i="1"/>
  <c r="AM987" i="1" s="1"/>
  <c r="S988" i="1"/>
  <c r="U988" i="1"/>
  <c r="AM988" i="1" s="1"/>
  <c r="S989" i="1"/>
  <c r="U989" i="1"/>
  <c r="AM989" i="1"/>
  <c r="S990" i="1"/>
  <c r="U990" i="1"/>
  <c r="AM990" i="1" s="1"/>
  <c r="S991" i="1"/>
  <c r="U991" i="1"/>
  <c r="AM991" i="1" s="1"/>
  <c r="S992" i="1"/>
  <c r="U992" i="1"/>
  <c r="AM992" i="1" s="1"/>
  <c r="S993" i="1"/>
  <c r="U993" i="1"/>
  <c r="AM993" i="1" s="1"/>
  <c r="AU993" i="1" s="1"/>
  <c r="S994" i="1"/>
  <c r="U994" i="1"/>
  <c r="AM994" i="1" s="1"/>
  <c r="AV994" i="1"/>
  <c r="S995" i="1"/>
  <c r="U995" i="1"/>
  <c r="AM995" i="1" s="1"/>
  <c r="S996" i="1"/>
  <c r="U996" i="1"/>
  <c r="AM996" i="1" s="1"/>
  <c r="S997" i="1"/>
  <c r="U997" i="1"/>
  <c r="AM997" i="1" s="1"/>
  <c r="S998" i="1"/>
  <c r="U998" i="1"/>
  <c r="AM998" i="1" s="1"/>
  <c r="S999" i="1"/>
  <c r="U999" i="1"/>
  <c r="AM999" i="1"/>
  <c r="S1000" i="1"/>
  <c r="U1000" i="1"/>
  <c r="AM1000" i="1" s="1"/>
  <c r="S1001" i="1"/>
  <c r="U1001" i="1"/>
  <c r="AM1001" i="1" s="1"/>
  <c r="AV1001" i="1"/>
  <c r="S1002" i="1"/>
  <c r="U1002" i="1"/>
  <c r="AM1002" i="1" s="1"/>
  <c r="S1003" i="1"/>
  <c r="U1003" i="1"/>
  <c r="AM1003" i="1"/>
  <c r="S1004" i="1"/>
  <c r="U1004" i="1"/>
  <c r="AM1004" i="1" s="1"/>
  <c r="S1005" i="1"/>
  <c r="U1005" i="1"/>
  <c r="AM1005" i="1" s="1"/>
  <c r="AV1005" i="1" s="1"/>
  <c r="S1006" i="1"/>
  <c r="U1006" i="1"/>
  <c r="AM1006" i="1"/>
  <c r="AV1006" i="1" s="1"/>
  <c r="S1007" i="1"/>
  <c r="U1007" i="1"/>
  <c r="AM1007" i="1" s="1"/>
  <c r="S1008" i="1"/>
  <c r="U1008" i="1"/>
  <c r="AM1008" i="1"/>
  <c r="S1009" i="1"/>
  <c r="U1009" i="1"/>
  <c r="AM1009" i="1"/>
  <c r="S1010" i="1"/>
  <c r="U1010" i="1"/>
  <c r="AM1010" i="1" s="1"/>
  <c r="AV1010" i="1" s="1"/>
  <c r="S1011" i="1"/>
  <c r="U1011" i="1"/>
  <c r="AM1011" i="1"/>
  <c r="AV1011" i="1" s="1"/>
  <c r="S1012" i="1"/>
  <c r="U1012" i="1"/>
  <c r="AM1012" i="1" s="1"/>
  <c r="S1013" i="1"/>
  <c r="U1013" i="1"/>
  <c r="AM1013" i="1" s="1"/>
  <c r="S1014" i="1"/>
  <c r="U1014" i="1"/>
  <c r="AM1014" i="1"/>
  <c r="S1015" i="1"/>
  <c r="U1015" i="1"/>
  <c r="AM1015" i="1"/>
  <c r="S1016" i="1"/>
  <c r="U1016" i="1"/>
  <c r="AM1016" i="1"/>
  <c r="AV1016" i="1" s="1"/>
  <c r="S1017" i="1"/>
  <c r="U1017" i="1"/>
  <c r="AM1017" i="1" s="1"/>
  <c r="S1018" i="1"/>
  <c r="U1018" i="1"/>
  <c r="AM1018" i="1" s="1"/>
  <c r="S1019" i="1"/>
  <c r="U1019" i="1"/>
  <c r="AM1019" i="1" s="1"/>
  <c r="S1020" i="1"/>
  <c r="U1020" i="1"/>
  <c r="AM1020" i="1"/>
  <c r="S1021" i="1"/>
  <c r="U1021" i="1"/>
  <c r="AM1021" i="1"/>
  <c r="AV1021" i="1"/>
  <c r="S1022" i="1"/>
  <c r="U1022" i="1"/>
  <c r="AM1022" i="1" s="1"/>
  <c r="S1023" i="1"/>
  <c r="U1023" i="1"/>
  <c r="AM1023" i="1"/>
  <c r="S1024" i="1"/>
  <c r="U1024" i="1"/>
  <c r="AM1024" i="1"/>
  <c r="S1025" i="1"/>
  <c r="U1025" i="1"/>
  <c r="AM1025" i="1" s="1"/>
  <c r="AV1025" i="1" s="1"/>
  <c r="S1026" i="1"/>
  <c r="U1026" i="1"/>
  <c r="AM1026" i="1" s="1"/>
  <c r="S1027" i="1"/>
  <c r="U1027" i="1"/>
  <c r="AM1027" i="1" s="1"/>
  <c r="S1028" i="1"/>
  <c r="U1028" i="1"/>
  <c r="AM1028" i="1" s="1"/>
  <c r="S1029" i="1"/>
  <c r="U1029" i="1"/>
  <c r="AM1029" i="1"/>
  <c r="S1030" i="1"/>
  <c r="U1030" i="1"/>
  <c r="AM1030" i="1"/>
  <c r="S1031" i="1"/>
  <c r="U1031" i="1"/>
  <c r="AM1031" i="1" s="1"/>
  <c r="S1032" i="1"/>
  <c r="U1032" i="1"/>
  <c r="AM1032" i="1" s="1"/>
  <c r="S1033" i="1"/>
  <c r="U1033" i="1"/>
  <c r="AM1033" i="1" s="1"/>
  <c r="AV1033" i="1" s="1"/>
  <c r="S1034" i="1"/>
  <c r="U1034" i="1"/>
  <c r="AM1034" i="1" s="1"/>
  <c r="S1035" i="1"/>
  <c r="U1035" i="1"/>
  <c r="AM1035" i="1" s="1"/>
  <c r="S1036" i="1"/>
  <c r="U1036" i="1"/>
  <c r="AM1036" i="1" s="1"/>
  <c r="AW1036" i="1" s="1"/>
  <c r="S1037" i="1"/>
  <c r="U1037" i="1"/>
  <c r="AM1037" i="1" s="1"/>
  <c r="S1038" i="1"/>
  <c r="U1038" i="1"/>
  <c r="AM1038" i="1" s="1"/>
  <c r="AV1038" i="1" s="1"/>
  <c r="S1039" i="1"/>
  <c r="U1039" i="1"/>
  <c r="AM1039" i="1" s="1"/>
  <c r="S1040" i="1"/>
  <c r="U1040" i="1"/>
  <c r="AM1040" i="1" s="1"/>
  <c r="AV1040" i="1"/>
  <c r="S1041" i="1"/>
  <c r="U1041" i="1"/>
  <c r="AM1041" i="1" s="1"/>
  <c r="AV1041" i="1"/>
  <c r="S1042" i="1"/>
  <c r="U1042" i="1"/>
  <c r="AM1042" i="1" s="1"/>
  <c r="AU1042" i="1"/>
  <c r="S1043" i="1"/>
  <c r="U1043" i="1"/>
  <c r="AM1043" i="1" s="1"/>
  <c r="AV1043" i="1" s="1"/>
  <c r="S1044" i="1"/>
  <c r="U1044" i="1"/>
  <c r="AM1044" i="1"/>
  <c r="S1045" i="1"/>
  <c r="U1045" i="1"/>
  <c r="AM1045" i="1" s="1"/>
  <c r="AV1045" i="1"/>
  <c r="S1046" i="1"/>
  <c r="U1046" i="1"/>
  <c r="AM1046" i="1"/>
  <c r="S1047" i="1"/>
  <c r="U1047" i="1"/>
  <c r="AM1047" i="1" s="1"/>
  <c r="AU1047" i="1"/>
  <c r="S1048" i="1"/>
  <c r="U1048" i="1"/>
  <c r="AM1048" i="1" s="1"/>
  <c r="AU1048" i="1" s="1"/>
  <c r="S1049" i="1"/>
  <c r="U1049" i="1"/>
  <c r="AM1049" i="1" s="1"/>
  <c r="S1050" i="1"/>
  <c r="U1050" i="1"/>
  <c r="AM1050" i="1" s="1"/>
  <c r="S1051" i="1"/>
  <c r="U1051" i="1"/>
  <c r="AM1051" i="1" s="1"/>
  <c r="S1052" i="1"/>
  <c r="U1052" i="1"/>
  <c r="AM1052" i="1" s="1"/>
  <c r="S1053" i="1"/>
  <c r="U1053" i="1"/>
  <c r="AM1053" i="1"/>
  <c r="AU1053" i="1"/>
  <c r="S1054" i="1"/>
  <c r="U1054" i="1"/>
  <c r="AM1054" i="1" s="1"/>
  <c r="S1055" i="1"/>
  <c r="U1055" i="1"/>
  <c r="AV1055" i="1"/>
  <c r="AM1055" i="1"/>
  <c r="S1056" i="1"/>
  <c r="U1056" i="1"/>
  <c r="AM1056" i="1" s="1"/>
  <c r="S1057" i="1"/>
  <c r="U1057" i="1"/>
  <c r="AM1057" i="1" s="1"/>
  <c r="S1058" i="1"/>
  <c r="U1058" i="1"/>
  <c r="AM1058" i="1" s="1"/>
  <c r="AU1058" i="1"/>
  <c r="AV1058" i="1"/>
  <c r="S1059" i="1"/>
  <c r="U1059" i="1"/>
  <c r="AM1059" i="1" s="1"/>
  <c r="S1060" i="1"/>
  <c r="U1060" i="1"/>
  <c r="AM1060" i="1"/>
  <c r="S1061" i="1"/>
  <c r="U1061" i="1"/>
  <c r="AM1061" i="1" s="1"/>
  <c r="S1062" i="1"/>
  <c r="U1062" i="1"/>
  <c r="AM1062" i="1" s="1"/>
  <c r="S1063" i="1"/>
  <c r="U1063" i="1"/>
  <c r="AM1063" i="1" s="1"/>
  <c r="AW1063" i="1"/>
  <c r="S1064" i="1"/>
  <c r="U1064" i="1"/>
  <c r="AM1064" i="1" s="1"/>
  <c r="S1065" i="1"/>
  <c r="U1065" i="1"/>
  <c r="AM1065" i="1" s="1"/>
  <c r="AU1065" i="1"/>
  <c r="AV1065" i="1"/>
  <c r="S1066" i="1"/>
  <c r="U1066" i="1"/>
  <c r="AM1066" i="1" s="1"/>
  <c r="AU1066" i="1"/>
  <c r="S1067" i="1"/>
  <c r="U1067" i="1"/>
  <c r="AM1067" i="1" s="1"/>
  <c r="S1068" i="1"/>
  <c r="U1068" i="1"/>
  <c r="AM1068" i="1" s="1"/>
  <c r="S1069" i="1"/>
  <c r="U1069" i="1"/>
  <c r="AM1069" i="1"/>
  <c r="S1070" i="1"/>
  <c r="U1070" i="1"/>
  <c r="AM1070" i="1" s="1"/>
  <c r="AV1070" i="1"/>
  <c r="S1071" i="1"/>
  <c r="U1071" i="1"/>
  <c r="AM1071" i="1"/>
  <c r="AU1071" i="1" s="1"/>
  <c r="S1072" i="1"/>
  <c r="U1072" i="1"/>
  <c r="AM1072" i="1" s="1"/>
  <c r="S1073" i="1"/>
  <c r="U1073" i="1"/>
  <c r="AM1073" i="1" s="1"/>
  <c r="S1074" i="1"/>
  <c r="U1074" i="1"/>
  <c r="AM1074" i="1" s="1"/>
  <c r="S1075" i="1"/>
  <c r="U1075" i="1"/>
  <c r="AM1075" i="1" s="1"/>
  <c r="S1076" i="1"/>
  <c r="U1076" i="1"/>
  <c r="AM1076" i="1"/>
  <c r="AU1076" i="1"/>
  <c r="S1077" i="1"/>
  <c r="U1077" i="1"/>
  <c r="AM1077" i="1" s="1"/>
  <c r="S1078" i="1"/>
  <c r="U1078" i="1"/>
  <c r="AM1078" i="1" s="1"/>
  <c r="S1079" i="1"/>
  <c r="U1079" i="1"/>
  <c r="AM1079" i="1" s="1"/>
  <c r="S1080" i="1"/>
  <c r="U1080" i="1"/>
  <c r="AM1080" i="1" s="1"/>
  <c r="S1081" i="1"/>
  <c r="U1081" i="1"/>
  <c r="AM1081" i="1" s="1"/>
  <c r="AU1081" i="1"/>
  <c r="S1082" i="1"/>
  <c r="U1082" i="1"/>
  <c r="AM1082" i="1" s="1"/>
  <c r="AV1082" i="1"/>
  <c r="S1083" i="1"/>
  <c r="U1083" i="1"/>
  <c r="AM1083" i="1" s="1"/>
  <c r="AU448" i="1" l="1"/>
  <c r="AV448" i="1"/>
  <c r="AV469" i="1"/>
  <c r="AV413" i="1"/>
  <c r="AV369" i="1"/>
  <c r="AV826" i="1"/>
  <c r="AV513" i="1"/>
  <c r="AU653" i="1"/>
  <c r="AV653" i="1"/>
  <c r="AW653" i="1"/>
  <c r="AU771" i="1"/>
  <c r="AV771" i="1"/>
  <c r="AV409" i="1"/>
  <c r="AU369" i="1"/>
  <c r="AW369" i="1"/>
  <c r="AU454" i="1"/>
  <c r="AV454" i="1"/>
  <c r="AU408" i="1"/>
  <c r="AV408" i="1"/>
  <c r="AU756" i="1"/>
  <c r="AV756" i="1"/>
  <c r="AW756" i="1"/>
  <c r="AV429" i="1"/>
  <c r="AW250" i="1"/>
  <c r="AV250" i="1"/>
  <c r="AU414" i="1"/>
  <c r="AV414" i="1"/>
  <c r="AW345" i="1"/>
  <c r="AW309" i="1"/>
  <c r="AV309" i="1"/>
  <c r="AV473" i="1"/>
  <c r="AV389" i="1"/>
  <c r="AU350" i="1"/>
  <c r="AU290" i="1"/>
  <c r="AW190" i="1"/>
  <c r="AV190" i="1"/>
  <c r="AU330" i="1"/>
  <c r="AW330" i="1"/>
  <c r="AW400" i="1"/>
  <c r="AV400" i="1"/>
  <c r="AV1020" i="1"/>
  <c r="AU801" i="1"/>
  <c r="AW801" i="1"/>
  <c r="AW836" i="1"/>
  <c r="AV836" i="1"/>
  <c r="AU731" i="1"/>
  <c r="AV645" i="1"/>
  <c r="AU478" i="1"/>
  <c r="AV478" i="1"/>
  <c r="AU663" i="1"/>
  <c r="AV663" i="1"/>
  <c r="AW663" i="1"/>
  <c r="AW410" i="1"/>
  <c r="AV410" i="1"/>
  <c r="AV1060" i="1"/>
  <c r="AV1036" i="1"/>
  <c r="AW354" i="1"/>
  <c r="AV1035" i="1"/>
  <c r="AW761" i="1"/>
  <c r="AU694" i="1"/>
  <c r="AV668" i="1"/>
  <c r="AU579" i="1"/>
  <c r="AU574" i="1"/>
  <c r="AU451" i="1"/>
  <c r="AU436" i="1"/>
  <c r="AV359" i="1"/>
  <c r="AV354" i="1"/>
  <c r="AV340" i="1"/>
  <c r="AU302" i="1"/>
  <c r="AU284" i="1"/>
  <c r="AW152" i="1"/>
  <c r="AV129" i="1"/>
  <c r="AV124" i="1"/>
  <c r="AV761" i="1"/>
  <c r="AU741" i="1"/>
  <c r="AU659" i="1"/>
  <c r="AU649" i="1"/>
  <c r="AU604" i="1"/>
  <c r="AU516" i="1"/>
  <c r="AU468" i="1"/>
  <c r="AV459" i="1"/>
  <c r="AU225" i="1"/>
  <c r="AU208" i="1"/>
  <c r="AU140" i="1"/>
  <c r="AV77" i="1"/>
  <c r="AU59" i="1"/>
  <c r="AW335" i="1"/>
  <c r="AU265" i="1"/>
  <c r="AV866" i="1"/>
  <c r="AV766" i="1"/>
  <c r="AU725" i="1"/>
  <c r="AU709" i="1"/>
  <c r="AV698" i="1"/>
  <c r="AV623" i="1"/>
  <c r="AU541" i="1"/>
  <c r="AV520" i="1"/>
  <c r="AV440" i="1"/>
  <c r="AV139" i="1"/>
  <c r="AU22" i="1"/>
  <c r="AV871" i="1"/>
  <c r="AV329" i="1"/>
  <c r="AV34" i="1"/>
  <c r="AV1059" i="1"/>
  <c r="AU887" i="1"/>
  <c r="AU833" i="1"/>
  <c r="AU798" i="1"/>
  <c r="AU693" i="1"/>
  <c r="AU557" i="1"/>
  <c r="AU363" i="1"/>
  <c r="AU213" i="1"/>
  <c r="AV151" i="1"/>
  <c r="AV122" i="1"/>
  <c r="AU996" i="1"/>
  <c r="AV919" i="1"/>
  <c r="AV667" i="1"/>
  <c r="AV642" i="1"/>
  <c r="AV540" i="1"/>
  <c r="AU509" i="1"/>
  <c r="AV458" i="1"/>
  <c r="AV418" i="1"/>
  <c r="AU109" i="1"/>
  <c r="AV75" i="1"/>
  <c r="AV57" i="1"/>
  <c r="AW750" i="1"/>
  <c r="AU434" i="1"/>
  <c r="AV44" i="1"/>
  <c r="AV697" i="1"/>
  <c r="AV4" i="1"/>
  <c r="AU915" i="1"/>
  <c r="AU1037" i="1"/>
  <c r="AV995" i="1"/>
  <c r="AU880" i="1"/>
  <c r="AU733" i="1"/>
  <c r="AV607" i="1"/>
  <c r="AV545" i="1"/>
  <c r="AU316" i="1"/>
  <c r="AU310" i="1"/>
  <c r="AU268" i="1"/>
  <c r="AU167" i="1"/>
  <c r="AV1028" i="1"/>
  <c r="AU1068" i="1"/>
  <c r="AU988" i="1"/>
  <c r="AU728" i="1"/>
  <c r="AV675" i="1"/>
  <c r="AU591" i="1"/>
  <c r="AU240" i="1"/>
  <c r="AU211" i="1"/>
  <c r="AU190" i="1"/>
  <c r="AU172" i="1"/>
  <c r="AU80" i="1"/>
  <c r="AU790" i="1"/>
  <c r="AU738" i="1"/>
  <c r="AU438" i="1"/>
  <c r="AU380" i="1"/>
  <c r="AU160" i="1"/>
  <c r="AV142" i="1"/>
  <c r="AV85" i="1"/>
  <c r="AV67" i="1"/>
  <c r="AU998" i="1"/>
  <c r="AU958" i="1"/>
  <c r="AW1041" i="1"/>
  <c r="AV1073" i="1"/>
  <c r="AU763" i="1"/>
  <c r="AV685" i="1"/>
  <c r="AU245" i="1"/>
  <c r="AU987" i="1"/>
  <c r="AU905" i="1"/>
  <c r="AU857" i="1"/>
  <c r="AW731" i="1"/>
  <c r="AU549" i="1"/>
  <c r="AU394" i="1"/>
  <c r="AU384" i="1"/>
  <c r="AV204" i="1"/>
  <c r="AU171" i="1"/>
  <c r="AV119" i="1"/>
  <c r="AV79" i="1"/>
  <c r="AU1051" i="1"/>
  <c r="AV1015" i="1"/>
  <c r="AU916" i="1"/>
  <c r="AU873" i="1"/>
  <c r="AW800" i="1"/>
  <c r="AU768" i="1"/>
  <c r="AU762" i="1"/>
  <c r="AV731" i="1"/>
  <c r="AU679" i="1"/>
  <c r="AU655" i="1"/>
  <c r="AV625" i="1"/>
  <c r="AV600" i="1"/>
  <c r="AV580" i="1"/>
  <c r="AU374" i="1"/>
  <c r="AU360" i="1"/>
  <c r="AU320" i="1"/>
  <c r="AU226" i="1"/>
  <c r="AV141" i="1"/>
  <c r="AV84" i="1"/>
  <c r="AV54" i="1"/>
  <c r="AU250" i="1"/>
  <c r="AU992" i="1"/>
  <c r="AU975" i="1"/>
  <c r="AV899" i="1"/>
  <c r="AU757" i="1"/>
  <c r="AV694" i="1"/>
  <c r="AU664" i="1"/>
  <c r="AU619" i="1"/>
  <c r="AU501" i="1"/>
  <c r="AU336" i="1"/>
  <c r="AU193" i="1"/>
  <c r="AU182" i="1"/>
  <c r="AV72" i="1"/>
  <c r="AV374" i="1"/>
  <c r="AU736" i="1"/>
  <c r="AV736" i="1"/>
  <c r="AW736" i="1"/>
  <c r="AU796" i="1"/>
  <c r="AV796" i="1"/>
  <c r="AW796" i="1"/>
  <c r="AU791" i="1"/>
  <c r="AV791" i="1"/>
  <c r="AW791" i="1"/>
  <c r="AU723" i="1"/>
  <c r="AW723" i="1"/>
  <c r="AU860" i="1"/>
  <c r="AV991" i="1"/>
  <c r="AU786" i="1"/>
  <c r="AV786" i="1"/>
  <c r="AV990" i="1"/>
  <c r="AV699" i="1"/>
  <c r="AV320" i="1"/>
  <c r="AW320" i="1"/>
  <c r="AU387" i="1"/>
  <c r="AW387" i="1"/>
  <c r="AV325" i="1"/>
  <c r="AW325" i="1"/>
  <c r="AU1055" i="1"/>
  <c r="AV874" i="1"/>
  <c r="AU424" i="1"/>
  <c r="AV424" i="1"/>
  <c r="AV290" i="1"/>
  <c r="AW290" i="1"/>
  <c r="AU960" i="1"/>
  <c r="AW415" i="1"/>
  <c r="AV415" i="1"/>
  <c r="AW639" i="1"/>
  <c r="AV639" i="1"/>
  <c r="AV498" i="1"/>
  <c r="AU1045" i="1"/>
  <c r="AV849" i="1"/>
  <c r="AV714" i="1"/>
  <c r="AU359" i="1"/>
  <c r="AW359" i="1"/>
  <c r="AU995" i="1"/>
  <c r="AU953" i="1"/>
  <c r="AU927" i="1"/>
  <c r="AV879" i="1"/>
  <c r="AV719" i="1"/>
  <c r="AU542" i="1"/>
  <c r="AV433" i="1"/>
  <c r="AW350" i="1"/>
  <c r="AV295" i="1"/>
  <c r="AU295" i="1"/>
  <c r="AW295" i="1"/>
  <c r="AU277" i="1"/>
  <c r="AV453" i="1"/>
  <c r="AU850" i="1"/>
  <c r="AU955" i="1"/>
  <c r="AU503" i="1"/>
  <c r="AV503" i="1"/>
  <c r="AU678" i="1"/>
  <c r="AV678" i="1"/>
  <c r="AW678" i="1"/>
  <c r="AU1036" i="1"/>
  <c r="AV854" i="1"/>
  <c r="AU673" i="1"/>
  <c r="AV889" i="1"/>
  <c r="AU837" i="1"/>
  <c r="AV593" i="1"/>
  <c r="AU547" i="1"/>
  <c r="AU423" i="1"/>
  <c r="AV423" i="1"/>
  <c r="AU324" i="1"/>
  <c r="AV324" i="1"/>
  <c r="AV929" i="1"/>
  <c r="AV700" i="1"/>
  <c r="AU615" i="1"/>
  <c r="AU538" i="1"/>
  <c r="AV705" i="1"/>
  <c r="AU575" i="1"/>
  <c r="AV984" i="1"/>
  <c r="AU901" i="1"/>
  <c r="AV996" i="1"/>
  <c r="AU1025" i="1"/>
  <c r="AV687" i="1"/>
  <c r="AU642" i="1"/>
  <c r="AU588" i="1"/>
  <c r="AU583" i="1"/>
  <c r="AU552" i="1"/>
  <c r="AU486" i="1"/>
  <c r="AU428" i="1"/>
  <c r="AV428" i="1"/>
  <c r="AW324" i="1"/>
  <c r="AU980" i="1"/>
  <c r="AU751" i="1"/>
  <c r="AV751" i="1"/>
  <c r="AW751" i="1"/>
  <c r="AU775" i="1"/>
  <c r="AU475" i="1"/>
  <c r="AV475" i="1"/>
  <c r="AU610" i="1"/>
  <c r="AV1050" i="1"/>
  <c r="AU410" i="1"/>
  <c r="AU1040" i="1"/>
  <c r="AU966" i="1"/>
  <c r="AV831" i="1"/>
  <c r="AU718" i="1"/>
  <c r="AU460" i="1"/>
  <c r="AU395" i="1"/>
  <c r="AV395" i="1"/>
  <c r="AV975" i="1"/>
  <c r="AU870" i="1"/>
  <c r="AU315" i="1"/>
  <c r="AV315" i="1"/>
  <c r="AW315" i="1"/>
  <c r="AU309" i="1"/>
  <c r="AU906" i="1"/>
  <c r="AU570" i="1"/>
  <c r="AU210" i="1"/>
  <c r="AV210" i="1"/>
  <c r="AW210" i="1"/>
  <c r="AU483" i="1"/>
  <c r="AV704" i="1"/>
  <c r="AV1075" i="1"/>
  <c r="AV692" i="1"/>
  <c r="AV647" i="1"/>
  <c r="AU510" i="1"/>
  <c r="AV510" i="1"/>
  <c r="AV464" i="1"/>
  <c r="AV300" i="1"/>
  <c r="AU300" i="1"/>
  <c r="AU855" i="1"/>
  <c r="AV660" i="1"/>
  <c r="AV479" i="1"/>
  <c r="AU502" i="1"/>
  <c r="AV1080" i="1"/>
  <c r="AU961" i="1"/>
  <c r="AU936" i="1"/>
  <c r="AU505" i="1"/>
  <c r="AU437" i="1"/>
  <c r="AU422" i="1"/>
  <c r="AU367" i="1"/>
  <c r="AW367" i="1"/>
  <c r="AW300" i="1"/>
  <c r="AU835" i="1"/>
  <c r="AU746" i="1"/>
  <c r="AV746" i="1"/>
  <c r="AW746" i="1"/>
  <c r="AV985" i="1"/>
  <c r="AV969" i="1"/>
  <c r="AW664" i="1"/>
  <c r="AV814" i="1"/>
  <c r="AU419" i="1"/>
  <c r="AV419" i="1"/>
  <c r="AU1030" i="1"/>
  <c r="AV1030" i="1"/>
  <c r="AU956" i="1"/>
  <c r="AU941" i="1"/>
  <c r="AU831" i="1"/>
  <c r="AU597" i="1"/>
  <c r="AU490" i="1"/>
  <c r="AV490" i="1"/>
  <c r="AV468" i="1"/>
  <c r="AU1083" i="1"/>
  <c r="AV1083" i="1"/>
  <c r="AU1060" i="1"/>
  <c r="AU851" i="1"/>
  <c r="AU846" i="1"/>
  <c r="AU841" i="1"/>
  <c r="AU836" i="1"/>
  <c r="AU826" i="1"/>
  <c r="AU811" i="1"/>
  <c r="AW811" i="1"/>
  <c r="AV806" i="1"/>
  <c r="AW806" i="1"/>
  <c r="AW766" i="1"/>
  <c r="AU602" i="1"/>
  <c r="AV602" i="1"/>
  <c r="AU499" i="1"/>
  <c r="AV499" i="1"/>
  <c r="AU305" i="1"/>
  <c r="AV305" i="1"/>
  <c r="AW305" i="1"/>
  <c r="AU445" i="1"/>
  <c r="AV445" i="1"/>
  <c r="AV1053" i="1"/>
  <c r="AW1053" i="1"/>
  <c r="AU856" i="1"/>
  <c r="AV980" i="1"/>
  <c r="AU976" i="1"/>
  <c r="AV960" i="1"/>
  <c r="AU951" i="1"/>
  <c r="AV861" i="1"/>
  <c r="AV776" i="1"/>
  <c r="AW776" i="1"/>
  <c r="AU504" i="1"/>
  <c r="AV504" i="1"/>
  <c r="AU399" i="1"/>
  <c r="AV379" i="1"/>
  <c r="AW374" i="1"/>
  <c r="AW420" i="1"/>
  <c r="AV420" i="1"/>
  <c r="AV1076" i="1"/>
  <c r="AU1079" i="1"/>
  <c r="AV1014" i="1"/>
  <c r="AU965" i="1"/>
  <c r="AV955" i="1"/>
  <c r="AV935" i="1"/>
  <c r="AW935" i="1"/>
  <c r="AU776" i="1"/>
  <c r="AW771" i="1"/>
  <c r="AV741" i="1"/>
  <c r="AW741" i="1"/>
  <c r="AV494" i="1"/>
  <c r="AU379" i="1"/>
  <c r="AW379" i="1"/>
  <c r="AV403" i="1"/>
  <c r="AV449" i="1"/>
  <c r="AV1026" i="1"/>
  <c r="AV1069" i="1"/>
  <c r="AU1020" i="1"/>
  <c r="AU1073" i="1"/>
  <c r="AU1032" i="1"/>
  <c r="AV970" i="1"/>
  <c r="AU907" i="1"/>
  <c r="AU902" i="1"/>
  <c r="AW786" i="1"/>
  <c r="AU781" i="1"/>
  <c r="AV781" i="1"/>
  <c r="AW781" i="1"/>
  <c r="AU726" i="1"/>
  <c r="AV726" i="1"/>
  <c r="AW726" i="1"/>
  <c r="AV655" i="1"/>
  <c r="AU508" i="1"/>
  <c r="AV508" i="1"/>
  <c r="AU370" i="1"/>
  <c r="AU592" i="1"/>
  <c r="AU565" i="1"/>
  <c r="AU537" i="1"/>
  <c r="AV493" i="1"/>
  <c r="AV489" i="1"/>
  <c r="AU482" i="1"/>
  <c r="AV474" i="1"/>
  <c r="AV463" i="1"/>
  <c r="AU425" i="1"/>
  <c r="AU421" i="1"/>
  <c r="AU382" i="1"/>
  <c r="AU362" i="1"/>
  <c r="AW225" i="1"/>
  <c r="AU220" i="1"/>
  <c r="AW659" i="1"/>
  <c r="AU637" i="1"/>
  <c r="AU532" i="1"/>
  <c r="AU467" i="1"/>
  <c r="AU452" i="1"/>
  <c r="AU402" i="1"/>
  <c r="AU259" i="1"/>
  <c r="AV259" i="1"/>
  <c r="AU230" i="1"/>
  <c r="AV230" i="1"/>
  <c r="AW230" i="1"/>
  <c r="AU632" i="1"/>
  <c r="AU627" i="1"/>
  <c r="AU605" i="1"/>
  <c r="AU596" i="1"/>
  <c r="AU587" i="1"/>
  <c r="AU578" i="1"/>
  <c r="AU560" i="1"/>
  <c r="AU527" i="1"/>
  <c r="AU497" i="1"/>
  <c r="AU440" i="1"/>
  <c r="AU282" i="1"/>
  <c r="AU17" i="1"/>
  <c r="AU703" i="1"/>
  <c r="AV650" i="1"/>
  <c r="AU555" i="1"/>
  <c r="AU522" i="1"/>
  <c r="AU485" i="1"/>
  <c r="AU417" i="1"/>
  <c r="AU235" i="1"/>
  <c r="AV235" i="1"/>
  <c r="AW235" i="1"/>
  <c r="AV717" i="1"/>
  <c r="AU582" i="1"/>
  <c r="AU550" i="1"/>
  <c r="AU517" i="1"/>
  <c r="AU470" i="1"/>
  <c r="AU455" i="1"/>
  <c r="AU405" i="1"/>
  <c r="AV100" i="1"/>
  <c r="AU722" i="1"/>
  <c r="AU708" i="1"/>
  <c r="AU658" i="1"/>
  <c r="AU640" i="1"/>
  <c r="AU622" i="1"/>
  <c r="AV608" i="1"/>
  <c r="AU600" i="1"/>
  <c r="AU559" i="1"/>
  <c r="AU526" i="1"/>
  <c r="AU500" i="1"/>
  <c r="AU496" i="1"/>
  <c r="AV443" i="1"/>
  <c r="AV439" i="1"/>
  <c r="AU432" i="1"/>
  <c r="AU377" i="1"/>
  <c r="AW364" i="1"/>
  <c r="AU357" i="1"/>
  <c r="AV330" i="1"/>
  <c r="AU70" i="1"/>
  <c r="AV70" i="1"/>
  <c r="AU684" i="1"/>
  <c r="AV679" i="1"/>
  <c r="AU545" i="1"/>
  <c r="AV488" i="1"/>
  <c r="AV484" i="1"/>
  <c r="AU420" i="1"/>
  <c r="AU397" i="1"/>
  <c r="AV384" i="1"/>
  <c r="AV364" i="1"/>
  <c r="AV348" i="1"/>
  <c r="AU321" i="1"/>
  <c r="AU297" i="1"/>
  <c r="AU617" i="1"/>
  <c r="AU595" i="1"/>
  <c r="AU577" i="1"/>
  <c r="AU540" i="1"/>
  <c r="AU512" i="1"/>
  <c r="AU477" i="1"/>
  <c r="AU447" i="1"/>
  <c r="AU45" i="1"/>
  <c r="AV45" i="1"/>
  <c r="AW45" i="1"/>
  <c r="AU1005" i="1"/>
  <c r="AV1000" i="1"/>
  <c r="AV959" i="1"/>
  <c r="AU896" i="1"/>
  <c r="AU821" i="1"/>
  <c r="AW679" i="1"/>
  <c r="AU535" i="1"/>
  <c r="AU492" i="1"/>
  <c r="AU462" i="1"/>
  <c r="AU435" i="1"/>
  <c r="AU931" i="1"/>
  <c r="AU910" i="1"/>
  <c r="AU891" i="1"/>
  <c r="AV834" i="1"/>
  <c r="AU825" i="1"/>
  <c r="AW790" i="1"/>
  <c r="AV764" i="1"/>
  <c r="AW725" i="1"/>
  <c r="AV712" i="1"/>
  <c r="AU635" i="1"/>
  <c r="AU590" i="1"/>
  <c r="AU572" i="1"/>
  <c r="AU530" i="1"/>
  <c r="AU412" i="1"/>
  <c r="AU343" i="1"/>
  <c r="AV334" i="1"/>
  <c r="AU950" i="1"/>
  <c r="AU886" i="1"/>
  <c r="AV662" i="1"/>
  <c r="AU612" i="1"/>
  <c r="AU603" i="1"/>
  <c r="AU525" i="1"/>
  <c r="AU507" i="1"/>
  <c r="AU480" i="1"/>
  <c r="AU450" i="1"/>
  <c r="AU400" i="1"/>
  <c r="AU372" i="1"/>
  <c r="AU1031" i="1"/>
  <c r="AV1009" i="1"/>
  <c r="AV954" i="1"/>
  <c r="AU900" i="1"/>
  <c r="AU881" i="1"/>
  <c r="AV829" i="1"/>
  <c r="AU816" i="1"/>
  <c r="AU772" i="1"/>
  <c r="AU688" i="1"/>
  <c r="AV674" i="1"/>
  <c r="AU643" i="1"/>
  <c r="AU639" i="1"/>
  <c r="AU625" i="1"/>
  <c r="AU585" i="1"/>
  <c r="AU567" i="1"/>
  <c r="AU520" i="1"/>
  <c r="AU495" i="1"/>
  <c r="AU476" i="1"/>
  <c r="AU465" i="1"/>
  <c r="AU427" i="1"/>
  <c r="AU325" i="1"/>
  <c r="AU227" i="1"/>
  <c r="AU200" i="1"/>
  <c r="AW200" i="1"/>
  <c r="AU1078" i="1"/>
  <c r="AU1063" i="1"/>
  <c r="AU967" i="1"/>
  <c r="AU935" i="1"/>
  <c r="AU876" i="1"/>
  <c r="AU852" i="1"/>
  <c r="AU737" i="1"/>
  <c r="AU529" i="1"/>
  <c r="AU415" i="1"/>
  <c r="AU411" i="1"/>
  <c r="AU392" i="1"/>
  <c r="AU375" i="1"/>
  <c r="AU355" i="1"/>
  <c r="AV351" i="1"/>
  <c r="AU205" i="1"/>
  <c r="AU195" i="1"/>
  <c r="AV195" i="1"/>
  <c r="AW195" i="1"/>
  <c r="AU32" i="1"/>
  <c r="AU1022" i="1"/>
  <c r="AU871" i="1"/>
  <c r="AV720" i="1"/>
  <c r="AU607" i="1"/>
  <c r="AU562" i="1"/>
  <c r="AU524" i="1"/>
  <c r="AU515" i="1"/>
  <c r="AU506" i="1"/>
  <c r="AU442" i="1"/>
  <c r="AU371" i="1"/>
  <c r="AV285" i="1"/>
  <c r="AU97" i="1"/>
  <c r="AV97" i="1"/>
  <c r="AU1035" i="1"/>
  <c r="AV904" i="1"/>
  <c r="AU885" i="1"/>
  <c r="AU866" i="1"/>
  <c r="AU750" i="1"/>
  <c r="AV724" i="1"/>
  <c r="AU620" i="1"/>
  <c r="AU580" i="1"/>
  <c r="AU519" i="1"/>
  <c r="AU487" i="1"/>
  <c r="AU472" i="1"/>
  <c r="AU430" i="1"/>
  <c r="AV347" i="1"/>
  <c r="AW285" i="1"/>
  <c r="AU285" i="1"/>
  <c r="AU278" i="1"/>
  <c r="AV120" i="1"/>
  <c r="AW120" i="1"/>
  <c r="AU175" i="1"/>
  <c r="AU207" i="1"/>
  <c r="AU99" i="1"/>
  <c r="AV94" i="1"/>
  <c r="AV53" i="1"/>
  <c r="AV48" i="1"/>
  <c r="AU44" i="1"/>
  <c r="AU39" i="1"/>
  <c r="AU34" i="1"/>
  <c r="AV29" i="1"/>
  <c r="AV24" i="1"/>
  <c r="AU19" i="1"/>
  <c r="AV14" i="1"/>
  <c r="AW103" i="1"/>
  <c r="AU253" i="1"/>
  <c r="AU234" i="1"/>
  <c r="AW215" i="1"/>
  <c r="AW174" i="1"/>
  <c r="AU165" i="1"/>
  <c r="AU9" i="1"/>
  <c r="AU4" i="1"/>
  <c r="AU238" i="1"/>
  <c r="AV206" i="1"/>
  <c r="AV107" i="1"/>
  <c r="AU67" i="1"/>
  <c r="AU62" i="1"/>
  <c r="AU135" i="1"/>
  <c r="AU72" i="1"/>
  <c r="AU57" i="1"/>
  <c r="AU202" i="1"/>
  <c r="AU77" i="1"/>
  <c r="AU52" i="1"/>
  <c r="AU47" i="1"/>
  <c r="AV43" i="1"/>
  <c r="AV38" i="1"/>
  <c r="AV13" i="1"/>
  <c r="AU262" i="1"/>
  <c r="AU224" i="1"/>
  <c r="AW205" i="1"/>
  <c r="AV179" i="1"/>
  <c r="AU173" i="1"/>
  <c r="AU164" i="1"/>
  <c r="AW143" i="1"/>
  <c r="AU82" i="1"/>
  <c r="AV8" i="1"/>
  <c r="AV3" i="1"/>
  <c r="AU267" i="1"/>
  <c r="AU252" i="1"/>
  <c r="AV205" i="1"/>
  <c r="AU169" i="1"/>
  <c r="AU125" i="1"/>
  <c r="AU92" i="1"/>
  <c r="AU291" i="1"/>
  <c r="AU287" i="1"/>
  <c r="AU272" i="1"/>
  <c r="AU257" i="1"/>
  <c r="AU247" i="1"/>
  <c r="AU242" i="1"/>
  <c r="AU237" i="1"/>
  <c r="AW172" i="1"/>
  <c r="AU120" i="1"/>
  <c r="AV115" i="1"/>
  <c r="AU87" i="1"/>
  <c r="AU266" i="1"/>
  <c r="AU251" i="1"/>
  <c r="AU232" i="1"/>
  <c r="AU214" i="1"/>
  <c r="AU197" i="1"/>
  <c r="AU168" i="1"/>
  <c r="AW163" i="1"/>
  <c r="AU65" i="1"/>
  <c r="AU42" i="1"/>
  <c r="AU37" i="1"/>
  <c r="AV152" i="1"/>
  <c r="AW147" i="1"/>
  <c r="AU114" i="1"/>
  <c r="AU60" i="1"/>
  <c r="AU7" i="1"/>
  <c r="AU2" i="1"/>
  <c r="AU157" i="1"/>
  <c r="AW128" i="1"/>
  <c r="AV50" i="1"/>
  <c r="AU304" i="1"/>
  <c r="AU222" i="1"/>
  <c r="AU192" i="1"/>
  <c r="AU162" i="1"/>
  <c r="AV109" i="1"/>
  <c r="AW167" i="1"/>
  <c r="AU64" i="1"/>
  <c r="AU317" i="1"/>
  <c r="AU217" i="1"/>
  <c r="AW140" i="1"/>
  <c r="AW113" i="1"/>
  <c r="AU294" i="1"/>
  <c r="AV140" i="1"/>
  <c r="AV132" i="1"/>
  <c r="AV127" i="1"/>
  <c r="AV95" i="1"/>
  <c r="AV74" i="1"/>
  <c r="AU212" i="1"/>
  <c r="AU84" i="1"/>
  <c r="AU1061" i="1"/>
  <c r="AV1061" i="1"/>
  <c r="AW1061" i="1"/>
  <c r="AU1056" i="1"/>
  <c r="AV1056" i="1"/>
  <c r="AW1056" i="1"/>
  <c r="AV1071" i="1"/>
  <c r="AV1046" i="1"/>
  <c r="AU1046" i="1"/>
  <c r="AW1046" i="1"/>
  <c r="AV1051" i="1"/>
  <c r="AW1051" i="1"/>
  <c r="AV1074" i="1"/>
  <c r="AU1074" i="1"/>
  <c r="AV1064" i="1"/>
  <c r="AV1079" i="1"/>
  <c r="AU1057" i="1"/>
  <c r="AU1050" i="1"/>
  <c r="AV920" i="1"/>
  <c r="AW920" i="1"/>
  <c r="AV900" i="1"/>
  <c r="AW900" i="1"/>
  <c r="AU862" i="1"/>
  <c r="AU807" i="1"/>
  <c r="AU1018" i="1"/>
  <c r="AV1018" i="1"/>
  <c r="AW1018" i="1"/>
  <c r="AV999" i="1"/>
  <c r="AV925" i="1"/>
  <c r="AW925" i="1"/>
  <c r="AU920" i="1"/>
  <c r="AV895" i="1"/>
  <c r="AW895" i="1"/>
  <c r="AV820" i="1"/>
  <c r="AW820" i="1"/>
  <c r="AV794" i="1"/>
  <c r="AU755" i="1"/>
  <c r="AV729" i="1"/>
  <c r="AU1067" i="1"/>
  <c r="AV1067" i="1"/>
  <c r="AW1067" i="1"/>
  <c r="AU1038" i="1"/>
  <c r="AW1038" i="1"/>
  <c r="AV1004" i="1"/>
  <c r="AV944" i="1"/>
  <c r="AV939" i="1"/>
  <c r="AV930" i="1"/>
  <c r="AW930" i="1"/>
  <c r="AU925" i="1"/>
  <c r="AU895" i="1"/>
  <c r="AV890" i="1"/>
  <c r="AW890" i="1"/>
  <c r="AU820" i="1"/>
  <c r="AV759" i="1"/>
  <c r="AV688" i="1"/>
  <c r="AW688" i="1"/>
  <c r="AW1074" i="1"/>
  <c r="AV1063" i="1"/>
  <c r="AV1034" i="1"/>
  <c r="AW1034" i="1"/>
  <c r="AU1034" i="1"/>
  <c r="AU1013" i="1"/>
  <c r="AV1013" i="1"/>
  <c r="AW1013" i="1"/>
  <c r="AU982" i="1"/>
  <c r="AU962" i="1"/>
  <c r="AU930" i="1"/>
  <c r="AV909" i="1"/>
  <c r="AU890" i="1"/>
  <c r="AV885" i="1"/>
  <c r="AW885" i="1"/>
  <c r="AU847" i="1"/>
  <c r="AV824" i="1"/>
  <c r="AU802" i="1"/>
  <c r="AU785" i="1"/>
  <c r="AW1083" i="1"/>
  <c r="AU1077" i="1"/>
  <c r="AV1077" i="1"/>
  <c r="AW1077" i="1"/>
  <c r="AV1049" i="1"/>
  <c r="AW1049" i="1"/>
  <c r="AU1049" i="1"/>
  <c r="AU1026" i="1"/>
  <c r="AW1026" i="1"/>
  <c r="AU1008" i="1"/>
  <c r="AV1008" i="1"/>
  <c r="AW1008" i="1"/>
  <c r="AU977" i="1"/>
  <c r="AU972" i="1"/>
  <c r="AV949" i="1"/>
  <c r="AV914" i="1"/>
  <c r="AV880" i="1"/>
  <c r="AW880" i="1"/>
  <c r="AU842" i="1"/>
  <c r="AV815" i="1"/>
  <c r="AW815" i="1"/>
  <c r="AV789" i="1"/>
  <c r="AU767" i="1"/>
  <c r="AV710" i="1"/>
  <c r="AW1066" i="1"/>
  <c r="AU1003" i="1"/>
  <c r="AV1003" i="1"/>
  <c r="AW1003" i="1"/>
  <c r="AV875" i="1"/>
  <c r="AW875" i="1"/>
  <c r="AU1080" i="1"/>
  <c r="AW1080" i="1"/>
  <c r="AW1073" i="1"/>
  <c r="AU1070" i="1"/>
  <c r="AV1066" i="1"/>
  <c r="AU1017" i="1"/>
  <c r="AU981" i="1"/>
  <c r="AV966" i="1"/>
  <c r="AW966" i="1"/>
  <c r="AU957" i="1"/>
  <c r="AV934" i="1"/>
  <c r="AV924" i="1"/>
  <c r="AV894" i="1"/>
  <c r="AU875" i="1"/>
  <c r="AV870" i="1"/>
  <c r="AW870" i="1"/>
  <c r="AV819" i="1"/>
  <c r="AU797" i="1"/>
  <c r="AU780" i="1"/>
  <c r="AW1076" i="1"/>
  <c r="AW1048" i="1"/>
  <c r="AU1033" i="1"/>
  <c r="AW1033" i="1"/>
  <c r="AV981" i="1"/>
  <c r="AW981" i="1"/>
  <c r="AV865" i="1"/>
  <c r="AW865" i="1"/>
  <c r="AV784" i="1"/>
  <c r="AU745" i="1"/>
  <c r="AV1048" i="1"/>
  <c r="AU1041" i="1"/>
  <c r="AU1021" i="1"/>
  <c r="AU1012" i="1"/>
  <c r="AU986" i="1"/>
  <c r="AV971" i="1"/>
  <c r="AW971" i="1"/>
  <c r="AV884" i="1"/>
  <c r="AU865" i="1"/>
  <c r="AV860" i="1"/>
  <c r="AW860" i="1"/>
  <c r="AU810" i="1"/>
  <c r="AV749" i="1"/>
  <c r="AW1059" i="1"/>
  <c r="AU1059" i="1"/>
  <c r="AU1052" i="1"/>
  <c r="AV1029" i="1"/>
  <c r="AW1029" i="1"/>
  <c r="AU1029" i="1"/>
  <c r="AU1007" i="1"/>
  <c r="AU997" i="1"/>
  <c r="AV986" i="1"/>
  <c r="AW986" i="1"/>
  <c r="AU952" i="1"/>
  <c r="AV855" i="1"/>
  <c r="AW855" i="1"/>
  <c r="AU827" i="1"/>
  <c r="AU792" i="1"/>
  <c r="AU727" i="1"/>
  <c r="AU1062" i="1"/>
  <c r="AV1062" i="1"/>
  <c r="AW1062" i="1"/>
  <c r="AU1002" i="1"/>
  <c r="AU991" i="1"/>
  <c r="AU970" i="1"/>
  <c r="AU942" i="1"/>
  <c r="AU937" i="1"/>
  <c r="AV850" i="1"/>
  <c r="AW850" i="1"/>
  <c r="AV779" i="1"/>
  <c r="AU740" i="1"/>
  <c r="AW1069" i="1"/>
  <c r="AU1069" i="1"/>
  <c r="AV869" i="1"/>
  <c r="AV845" i="1"/>
  <c r="AW845" i="1"/>
  <c r="AU805" i="1"/>
  <c r="AV744" i="1"/>
  <c r="AW1058" i="1"/>
  <c r="AU1016" i="1"/>
  <c r="AV864" i="1"/>
  <c r="AU845" i="1"/>
  <c r="AV840" i="1"/>
  <c r="AW840" i="1"/>
  <c r="AV809" i="1"/>
  <c r="AU770" i="1"/>
  <c r="AU1082" i="1"/>
  <c r="AW1082" i="1"/>
  <c r="AW1079" i="1"/>
  <c r="AV1044" i="1"/>
  <c r="AW1044" i="1"/>
  <c r="AU1044" i="1"/>
  <c r="AU1028" i="1"/>
  <c r="AW1028" i="1"/>
  <c r="AU1011" i="1"/>
  <c r="AU990" i="1"/>
  <c r="AU917" i="1"/>
  <c r="AU897" i="1"/>
  <c r="AV859" i="1"/>
  <c r="AU840" i="1"/>
  <c r="AV774" i="1"/>
  <c r="AU752" i="1"/>
  <c r="AU735" i="1"/>
  <c r="AU1072" i="1"/>
  <c r="AV1072" i="1"/>
  <c r="AW1072" i="1"/>
  <c r="AW1068" i="1"/>
  <c r="AV1024" i="1"/>
  <c r="AW1024" i="1"/>
  <c r="AU1024" i="1"/>
  <c r="AU1006" i="1"/>
  <c r="AU1001" i="1"/>
  <c r="AU932" i="1"/>
  <c r="AU922" i="1"/>
  <c r="AU892" i="1"/>
  <c r="AV835" i="1"/>
  <c r="AW835" i="1"/>
  <c r="AU817" i="1"/>
  <c r="AU800" i="1"/>
  <c r="AV739" i="1"/>
  <c r="AV1068" i="1"/>
  <c r="AW1031" i="1"/>
  <c r="AV964" i="1"/>
  <c r="AV804" i="1"/>
  <c r="AU782" i="1"/>
  <c r="AU765" i="1"/>
  <c r="AW1081" i="1"/>
  <c r="AW1078" i="1"/>
  <c r="AU1075" i="1"/>
  <c r="AV1031" i="1"/>
  <c r="AU1015" i="1"/>
  <c r="AV979" i="1"/>
  <c r="AV974" i="1"/>
  <c r="AV946" i="1"/>
  <c r="AW946" i="1"/>
  <c r="AV911" i="1"/>
  <c r="AW911" i="1"/>
  <c r="AU882" i="1"/>
  <c r="AV844" i="1"/>
  <c r="AV830" i="1"/>
  <c r="AW830" i="1"/>
  <c r="AV769" i="1"/>
  <c r="AU747" i="1"/>
  <c r="AV1081" i="1"/>
  <c r="AV1078" i="1"/>
  <c r="AW1071" i="1"/>
  <c r="AU1043" i="1"/>
  <c r="AW1043" i="1"/>
  <c r="AU1023" i="1"/>
  <c r="AV1023" i="1"/>
  <c r="AW1023" i="1"/>
  <c r="AU1010" i="1"/>
  <c r="AU1000" i="1"/>
  <c r="AV989" i="1"/>
  <c r="AU921" i="1"/>
  <c r="AV916" i="1"/>
  <c r="AW916" i="1"/>
  <c r="AU877" i="1"/>
  <c r="AV839" i="1"/>
  <c r="AU830" i="1"/>
  <c r="AU812" i="1"/>
  <c r="AU795" i="1"/>
  <c r="AV734" i="1"/>
  <c r="AU730" i="1"/>
  <c r="AV1054" i="1"/>
  <c r="AW1054" i="1"/>
  <c r="AU1054" i="1"/>
  <c r="AV1039" i="1"/>
  <c r="AW1039" i="1"/>
  <c r="AU1039" i="1"/>
  <c r="AU1027" i="1"/>
  <c r="AV1019" i="1"/>
  <c r="AW1019" i="1"/>
  <c r="AU1019" i="1"/>
  <c r="AU945" i="1"/>
  <c r="AU940" i="1"/>
  <c r="AU926" i="1"/>
  <c r="AV921" i="1"/>
  <c r="AW921" i="1"/>
  <c r="AV910" i="1"/>
  <c r="AW910" i="1"/>
  <c r="AU872" i="1"/>
  <c r="AV825" i="1"/>
  <c r="AW825" i="1"/>
  <c r="AV799" i="1"/>
  <c r="AU777" i="1"/>
  <c r="AU760" i="1"/>
  <c r="AV707" i="1"/>
  <c r="AW1064" i="1"/>
  <c r="AU1064" i="1"/>
  <c r="AV940" i="1"/>
  <c r="AW940" i="1"/>
  <c r="AV926" i="1"/>
  <c r="AW926" i="1"/>
  <c r="AV915" i="1"/>
  <c r="AW915" i="1"/>
  <c r="AV905" i="1"/>
  <c r="AW905" i="1"/>
  <c r="AU867" i="1"/>
  <c r="AU742" i="1"/>
  <c r="AV670" i="1"/>
  <c r="AU1014" i="1"/>
  <c r="AU1009" i="1"/>
  <c r="AU1004" i="1"/>
  <c r="AU999" i="1"/>
  <c r="AU994" i="1"/>
  <c r="AU989" i="1"/>
  <c r="AU984" i="1"/>
  <c r="AU979" i="1"/>
  <c r="AU974" i="1"/>
  <c r="AU969" i="1"/>
  <c r="AU964" i="1"/>
  <c r="AU959" i="1"/>
  <c r="AU954" i="1"/>
  <c r="AU949" i="1"/>
  <c r="AU944" i="1"/>
  <c r="AU939" i="1"/>
  <c r="AU934" i="1"/>
  <c r="AU929" i="1"/>
  <c r="AU924" i="1"/>
  <c r="AU919" i="1"/>
  <c r="AU914" i="1"/>
  <c r="AU909" i="1"/>
  <c r="AU904" i="1"/>
  <c r="AU899" i="1"/>
  <c r="AU894" i="1"/>
  <c r="AU889" i="1"/>
  <c r="AU884" i="1"/>
  <c r="AU879" i="1"/>
  <c r="AU874" i="1"/>
  <c r="AU869" i="1"/>
  <c r="AU864" i="1"/>
  <c r="AU859" i="1"/>
  <c r="AU854" i="1"/>
  <c r="AU849" i="1"/>
  <c r="AU844" i="1"/>
  <c r="AU839" i="1"/>
  <c r="AU834" i="1"/>
  <c r="AU829" i="1"/>
  <c r="AU824" i="1"/>
  <c r="AU819" i="1"/>
  <c r="AU814" i="1"/>
  <c r="AU809" i="1"/>
  <c r="AU804" i="1"/>
  <c r="AU799" i="1"/>
  <c r="AU794" i="1"/>
  <c r="AU789" i="1"/>
  <c r="AU784" i="1"/>
  <c r="AU779" i="1"/>
  <c r="AU774" i="1"/>
  <c r="AU769" i="1"/>
  <c r="AU764" i="1"/>
  <c r="AU759" i="1"/>
  <c r="AU754" i="1"/>
  <c r="AU749" i="1"/>
  <c r="AU744" i="1"/>
  <c r="AU739" i="1"/>
  <c r="AU734" i="1"/>
  <c r="AU729" i="1"/>
  <c r="AU724" i="1"/>
  <c r="AU714" i="1"/>
  <c r="AW683" i="1"/>
  <c r="AU680" i="1"/>
  <c r="AW680" i="1"/>
  <c r="AU650" i="1"/>
  <c r="AU646" i="1"/>
  <c r="AV646" i="1"/>
  <c r="AW646" i="1"/>
  <c r="AV629" i="1"/>
  <c r="AW629" i="1"/>
  <c r="AU616" i="1"/>
  <c r="AV616" i="1"/>
  <c r="AW616" i="1"/>
  <c r="AU594" i="1"/>
  <c r="AV544" i="1"/>
  <c r="AW544" i="1"/>
  <c r="AU539" i="1"/>
  <c r="AU511" i="1"/>
  <c r="AU446" i="1"/>
  <c r="AU695" i="1"/>
  <c r="AW695" i="1"/>
  <c r="AV683" i="1"/>
  <c r="AU665" i="1"/>
  <c r="AW665" i="1"/>
  <c r="AU638" i="1"/>
  <c r="AW638" i="1"/>
  <c r="AV594" i="1"/>
  <c r="AW594" i="1"/>
  <c r="AU576" i="1"/>
  <c r="AV539" i="1"/>
  <c r="AW539" i="1"/>
  <c r="AU491" i="1"/>
  <c r="AV375" i="1"/>
  <c r="AW375" i="1"/>
  <c r="AV355" i="1"/>
  <c r="AW355" i="1"/>
  <c r="AW1021" i="1"/>
  <c r="AW1016" i="1"/>
  <c r="AW1011" i="1"/>
  <c r="AW1006" i="1"/>
  <c r="AW1001" i="1"/>
  <c r="AW996" i="1"/>
  <c r="AW991" i="1"/>
  <c r="AW976" i="1"/>
  <c r="AW961" i="1"/>
  <c r="AW956" i="1"/>
  <c r="AW951" i="1"/>
  <c r="AW941" i="1"/>
  <c r="AW936" i="1"/>
  <c r="AW931" i="1"/>
  <c r="AW906" i="1"/>
  <c r="AW901" i="1"/>
  <c r="AW896" i="1"/>
  <c r="AW891" i="1"/>
  <c r="AW886" i="1"/>
  <c r="AW881" i="1"/>
  <c r="AW876" i="1"/>
  <c r="AW871" i="1"/>
  <c r="AW866" i="1"/>
  <c r="AW861" i="1"/>
  <c r="AW856" i="1"/>
  <c r="AW851" i="1"/>
  <c r="AW846" i="1"/>
  <c r="AW841" i="1"/>
  <c r="AU710" i="1"/>
  <c r="AW710" i="1"/>
  <c r="AU691" i="1"/>
  <c r="AV691" i="1"/>
  <c r="AW691" i="1"/>
  <c r="AU676" i="1"/>
  <c r="AV676" i="1"/>
  <c r="AW676" i="1"/>
  <c r="AU624" i="1"/>
  <c r="AU589" i="1"/>
  <c r="AV534" i="1"/>
  <c r="AW534" i="1"/>
  <c r="AU461" i="1"/>
  <c r="AU706" i="1"/>
  <c r="AV706" i="1"/>
  <c r="AW706" i="1"/>
  <c r="AU661" i="1"/>
  <c r="AV661" i="1"/>
  <c r="AW661" i="1"/>
  <c r="AV624" i="1"/>
  <c r="AW624" i="1"/>
  <c r="AU598" i="1"/>
  <c r="AV589" i="1"/>
  <c r="AW589" i="1"/>
  <c r="AU571" i="1"/>
  <c r="AV529" i="1"/>
  <c r="AW529" i="1"/>
  <c r="AU721" i="1"/>
  <c r="AV721" i="1"/>
  <c r="AW721" i="1"/>
  <c r="AU687" i="1"/>
  <c r="AW687" i="1"/>
  <c r="AV649" i="1"/>
  <c r="AW649" i="1"/>
  <c r="AU641" i="1"/>
  <c r="AV641" i="1"/>
  <c r="AW641" i="1"/>
  <c r="AU633" i="1"/>
  <c r="AW633" i="1"/>
  <c r="AU611" i="1"/>
  <c r="AV611" i="1"/>
  <c r="AW611" i="1"/>
  <c r="AU584" i="1"/>
  <c r="AV524" i="1"/>
  <c r="AW524" i="1"/>
  <c r="AU426" i="1"/>
  <c r="AU672" i="1"/>
  <c r="AW672" i="1"/>
  <c r="AU645" i="1"/>
  <c r="AU628" i="1"/>
  <c r="AV584" i="1"/>
  <c r="AW584" i="1"/>
  <c r="AU566" i="1"/>
  <c r="AV519" i="1"/>
  <c r="AW519" i="1"/>
  <c r="AW998" i="1"/>
  <c r="AW993" i="1"/>
  <c r="AW988" i="1"/>
  <c r="AW983" i="1"/>
  <c r="AW978" i="1"/>
  <c r="AW973" i="1"/>
  <c r="AW968" i="1"/>
  <c r="AW963" i="1"/>
  <c r="AW958" i="1"/>
  <c r="AW953" i="1"/>
  <c r="AW948" i="1"/>
  <c r="AW943" i="1"/>
  <c r="AW938" i="1"/>
  <c r="AW933" i="1"/>
  <c r="AW928" i="1"/>
  <c r="AW923" i="1"/>
  <c r="AW918" i="1"/>
  <c r="AW913" i="1"/>
  <c r="AW908" i="1"/>
  <c r="AW903" i="1"/>
  <c r="AW898" i="1"/>
  <c r="AW893" i="1"/>
  <c r="AW888" i="1"/>
  <c r="AW883" i="1"/>
  <c r="AW878" i="1"/>
  <c r="AW873" i="1"/>
  <c r="AW868" i="1"/>
  <c r="AW863" i="1"/>
  <c r="AW858" i="1"/>
  <c r="AW853" i="1"/>
  <c r="AW848" i="1"/>
  <c r="AW843" i="1"/>
  <c r="AW838" i="1"/>
  <c r="AW833" i="1"/>
  <c r="AW828" i="1"/>
  <c r="AW823" i="1"/>
  <c r="AW818" i="1"/>
  <c r="AW813" i="1"/>
  <c r="AW808" i="1"/>
  <c r="AW803" i="1"/>
  <c r="AW798" i="1"/>
  <c r="AW793" i="1"/>
  <c r="AW788" i="1"/>
  <c r="AW783" i="1"/>
  <c r="AW778" i="1"/>
  <c r="AW773" i="1"/>
  <c r="AW768" i="1"/>
  <c r="AW763" i="1"/>
  <c r="AW758" i="1"/>
  <c r="AW753" i="1"/>
  <c r="AW748" i="1"/>
  <c r="AW743" i="1"/>
  <c r="AW738" i="1"/>
  <c r="AW733" i="1"/>
  <c r="AW728" i="1"/>
  <c r="AU717" i="1"/>
  <c r="AW717" i="1"/>
  <c r="AU702" i="1"/>
  <c r="AW702" i="1"/>
  <c r="AU657" i="1"/>
  <c r="AW657" i="1"/>
  <c r="AW648" i="1"/>
  <c r="AV619" i="1"/>
  <c r="AW619" i="1"/>
  <c r="AU514" i="1"/>
  <c r="AU441" i="1"/>
  <c r="AV370" i="1"/>
  <c r="AW370" i="1"/>
  <c r="AV998" i="1"/>
  <c r="AV993" i="1"/>
  <c r="AV988" i="1"/>
  <c r="AV983" i="1"/>
  <c r="AV978" i="1"/>
  <c r="AV973" i="1"/>
  <c r="AV968" i="1"/>
  <c r="AV963" i="1"/>
  <c r="AV958" i="1"/>
  <c r="AV953" i="1"/>
  <c r="AV948" i="1"/>
  <c r="AV943" i="1"/>
  <c r="AV938" i="1"/>
  <c r="AV933" i="1"/>
  <c r="AV928" i="1"/>
  <c r="AV923" i="1"/>
  <c r="AV918" i="1"/>
  <c r="AV913" i="1"/>
  <c r="AV908" i="1"/>
  <c r="AV903" i="1"/>
  <c r="AV898" i="1"/>
  <c r="AV893" i="1"/>
  <c r="AV888" i="1"/>
  <c r="AV883" i="1"/>
  <c r="AV878" i="1"/>
  <c r="AV873" i="1"/>
  <c r="AV868" i="1"/>
  <c r="AV863" i="1"/>
  <c r="AV858" i="1"/>
  <c r="AV853" i="1"/>
  <c r="AV848" i="1"/>
  <c r="AV843" i="1"/>
  <c r="AV838" i="1"/>
  <c r="AV833" i="1"/>
  <c r="AV828" i="1"/>
  <c r="AV823" i="1"/>
  <c r="AV818" i="1"/>
  <c r="AV813" i="1"/>
  <c r="AV808" i="1"/>
  <c r="AV803" i="1"/>
  <c r="AV798" i="1"/>
  <c r="AV793" i="1"/>
  <c r="AV788" i="1"/>
  <c r="AV783" i="1"/>
  <c r="AV778" i="1"/>
  <c r="AV773" i="1"/>
  <c r="AV768" i="1"/>
  <c r="AV763" i="1"/>
  <c r="AV758" i="1"/>
  <c r="AV753" i="1"/>
  <c r="AV748" i="1"/>
  <c r="AV743" i="1"/>
  <c r="AV738" i="1"/>
  <c r="AV733" i="1"/>
  <c r="AV728" i="1"/>
  <c r="AV723" i="1"/>
  <c r="AU690" i="1"/>
  <c r="AW690" i="1"/>
  <c r="AU675" i="1"/>
  <c r="AW675" i="1"/>
  <c r="AV648" i="1"/>
  <c r="AU606" i="1"/>
  <c r="AU561" i="1"/>
  <c r="AV514" i="1"/>
  <c r="AW514" i="1"/>
  <c r="AU705" i="1"/>
  <c r="AW705" i="1"/>
  <c r="AU686" i="1"/>
  <c r="AV686" i="1"/>
  <c r="AW686" i="1"/>
  <c r="AU660" i="1"/>
  <c r="AW660" i="1"/>
  <c r="AU644" i="1"/>
  <c r="AU623" i="1"/>
  <c r="AU614" i="1"/>
  <c r="AV579" i="1"/>
  <c r="AW579" i="1"/>
  <c r="AU556" i="1"/>
  <c r="AU471" i="1"/>
  <c r="AU456" i="1"/>
  <c r="AU406" i="1"/>
  <c r="AV390" i="1"/>
  <c r="AW390" i="1"/>
  <c r="AU366" i="1"/>
  <c r="AU720" i="1"/>
  <c r="AW720" i="1"/>
  <c r="AU671" i="1"/>
  <c r="AV671" i="1"/>
  <c r="AW671" i="1"/>
  <c r="AV644" i="1"/>
  <c r="AW644" i="1"/>
  <c r="AV614" i="1"/>
  <c r="AW614" i="1"/>
  <c r="AU390" i="1"/>
  <c r="AW1075" i="1"/>
  <c r="AW1070" i="1"/>
  <c r="AW1065" i="1"/>
  <c r="AW1060" i="1"/>
  <c r="AW1055" i="1"/>
  <c r="AW1050" i="1"/>
  <c r="AW1045" i="1"/>
  <c r="AW1040" i="1"/>
  <c r="AW1035" i="1"/>
  <c r="AW1030" i="1"/>
  <c r="AW1025" i="1"/>
  <c r="AW1020" i="1"/>
  <c r="AW1015" i="1"/>
  <c r="AW1010" i="1"/>
  <c r="AW1005" i="1"/>
  <c r="AW1000" i="1"/>
  <c r="AW995" i="1"/>
  <c r="AW990" i="1"/>
  <c r="AW985" i="1"/>
  <c r="AW980" i="1"/>
  <c r="AW975" i="1"/>
  <c r="AW970" i="1"/>
  <c r="AW965" i="1"/>
  <c r="AW960" i="1"/>
  <c r="AW955" i="1"/>
  <c r="AW950" i="1"/>
  <c r="AW945" i="1"/>
  <c r="AU716" i="1"/>
  <c r="AV716" i="1"/>
  <c r="AW716" i="1"/>
  <c r="AU701" i="1"/>
  <c r="AV701" i="1"/>
  <c r="AW701" i="1"/>
  <c r="AU656" i="1"/>
  <c r="AV656" i="1"/>
  <c r="AW656" i="1"/>
  <c r="AU636" i="1"/>
  <c r="AV636" i="1"/>
  <c r="AW636" i="1"/>
  <c r="AU601" i="1"/>
  <c r="AV574" i="1"/>
  <c r="AW574" i="1"/>
  <c r="AV509" i="1"/>
  <c r="AW509" i="1"/>
  <c r="AV810" i="1"/>
  <c r="AV805" i="1"/>
  <c r="AV800" i="1"/>
  <c r="AV795" i="1"/>
  <c r="AV790" i="1"/>
  <c r="AV785" i="1"/>
  <c r="AV780" i="1"/>
  <c r="AV775" i="1"/>
  <c r="AV770" i="1"/>
  <c r="AV765" i="1"/>
  <c r="AV760" i="1"/>
  <c r="AV755" i="1"/>
  <c r="AV750" i="1"/>
  <c r="AV745" i="1"/>
  <c r="AV740" i="1"/>
  <c r="AV735" i="1"/>
  <c r="AV730" i="1"/>
  <c r="AV725" i="1"/>
  <c r="AU689" i="1"/>
  <c r="AU682" i="1"/>
  <c r="AW682" i="1"/>
  <c r="AU674" i="1"/>
  <c r="AV659" i="1"/>
  <c r="AU652" i="1"/>
  <c r="AW643" i="1"/>
  <c r="AU618" i="1"/>
  <c r="AU569" i="1"/>
  <c r="AU546" i="1"/>
  <c r="AV365" i="1"/>
  <c r="AW365" i="1"/>
  <c r="AU697" i="1"/>
  <c r="AW697" i="1"/>
  <c r="AU667" i="1"/>
  <c r="AW667" i="1"/>
  <c r="AV643" i="1"/>
  <c r="AV569" i="1"/>
  <c r="AW569" i="1"/>
  <c r="AV385" i="1"/>
  <c r="AW385" i="1"/>
  <c r="AU365" i="1"/>
  <c r="AU719" i="1"/>
  <c r="AU712" i="1"/>
  <c r="AW712" i="1"/>
  <c r="AU685" i="1"/>
  <c r="AW685" i="1"/>
  <c r="AU631" i="1"/>
  <c r="AV631" i="1"/>
  <c r="AW631" i="1"/>
  <c r="AV609" i="1"/>
  <c r="AW609" i="1"/>
  <c r="AU564" i="1"/>
  <c r="AU536" i="1"/>
  <c r="AU385" i="1"/>
  <c r="AU381" i="1"/>
  <c r="AU361" i="1"/>
  <c r="AW1057" i="1"/>
  <c r="AW1052" i="1"/>
  <c r="AW1047" i="1"/>
  <c r="AW1042" i="1"/>
  <c r="AW1037" i="1"/>
  <c r="AW1032" i="1"/>
  <c r="AW1027" i="1"/>
  <c r="AW1022" i="1"/>
  <c r="AW1017" i="1"/>
  <c r="AW1012" i="1"/>
  <c r="AW1007" i="1"/>
  <c r="AW1002" i="1"/>
  <c r="AW997" i="1"/>
  <c r="AW992" i="1"/>
  <c r="AW987" i="1"/>
  <c r="AW982" i="1"/>
  <c r="AW977" i="1"/>
  <c r="AW972" i="1"/>
  <c r="AW967" i="1"/>
  <c r="AW962" i="1"/>
  <c r="AW957" i="1"/>
  <c r="AW952" i="1"/>
  <c r="AW947" i="1"/>
  <c r="AW942" i="1"/>
  <c r="AW937" i="1"/>
  <c r="AW932" i="1"/>
  <c r="AW927" i="1"/>
  <c r="AW922" i="1"/>
  <c r="AW917" i="1"/>
  <c r="AW912" i="1"/>
  <c r="AW907" i="1"/>
  <c r="AW902" i="1"/>
  <c r="AW897" i="1"/>
  <c r="AW892" i="1"/>
  <c r="AW887" i="1"/>
  <c r="AW882" i="1"/>
  <c r="AW877" i="1"/>
  <c r="AW872" i="1"/>
  <c r="AW867" i="1"/>
  <c r="AW862" i="1"/>
  <c r="AW857" i="1"/>
  <c r="AW852" i="1"/>
  <c r="AW847" i="1"/>
  <c r="AW842" i="1"/>
  <c r="AW837" i="1"/>
  <c r="AW832" i="1"/>
  <c r="AW827" i="1"/>
  <c r="AW822" i="1"/>
  <c r="AW817" i="1"/>
  <c r="AW812" i="1"/>
  <c r="AW807" i="1"/>
  <c r="AW802" i="1"/>
  <c r="AW797" i="1"/>
  <c r="AW792" i="1"/>
  <c r="AW787" i="1"/>
  <c r="AW782" i="1"/>
  <c r="AW777" i="1"/>
  <c r="AW772" i="1"/>
  <c r="AW767" i="1"/>
  <c r="AW762" i="1"/>
  <c r="AW757" i="1"/>
  <c r="AW752" i="1"/>
  <c r="AW747" i="1"/>
  <c r="AW742" i="1"/>
  <c r="AW737" i="1"/>
  <c r="AW732" i="1"/>
  <c r="AW727" i="1"/>
  <c r="AW722" i="1"/>
  <c r="AW673" i="1"/>
  <c r="AU670" i="1"/>
  <c r="AW670" i="1"/>
  <c r="AU626" i="1"/>
  <c r="AV626" i="1"/>
  <c r="AW626" i="1"/>
  <c r="AU613" i="1"/>
  <c r="AV564" i="1"/>
  <c r="AW564" i="1"/>
  <c r="AU531" i="1"/>
  <c r="AV1057" i="1"/>
  <c r="AV1052" i="1"/>
  <c r="AV1047" i="1"/>
  <c r="AV1042" i="1"/>
  <c r="AV1037" i="1"/>
  <c r="AV1032" i="1"/>
  <c r="AV1027" i="1"/>
  <c r="AV1022" i="1"/>
  <c r="AV1017" i="1"/>
  <c r="AV1012" i="1"/>
  <c r="AV1007" i="1"/>
  <c r="AV1002" i="1"/>
  <c r="AV997" i="1"/>
  <c r="AV992" i="1"/>
  <c r="AV987" i="1"/>
  <c r="AV982" i="1"/>
  <c r="AV977" i="1"/>
  <c r="AV972" i="1"/>
  <c r="AV967" i="1"/>
  <c r="AV962" i="1"/>
  <c r="AV957" i="1"/>
  <c r="AV952" i="1"/>
  <c r="AV947" i="1"/>
  <c r="AV942" i="1"/>
  <c r="AV937" i="1"/>
  <c r="AV932" i="1"/>
  <c r="AV927" i="1"/>
  <c r="AV922" i="1"/>
  <c r="AV917" i="1"/>
  <c r="AV912" i="1"/>
  <c r="AV907" i="1"/>
  <c r="AV902" i="1"/>
  <c r="AV897" i="1"/>
  <c r="AV892" i="1"/>
  <c r="AV887" i="1"/>
  <c r="AV882" i="1"/>
  <c r="AV877" i="1"/>
  <c r="AV872" i="1"/>
  <c r="AV867" i="1"/>
  <c r="AV862" i="1"/>
  <c r="AV857" i="1"/>
  <c r="AV852" i="1"/>
  <c r="AV847" i="1"/>
  <c r="AV842" i="1"/>
  <c r="AV837" i="1"/>
  <c r="AV832" i="1"/>
  <c r="AV827" i="1"/>
  <c r="AV822" i="1"/>
  <c r="AV817" i="1"/>
  <c r="AV812" i="1"/>
  <c r="AV807" i="1"/>
  <c r="AV802" i="1"/>
  <c r="AV797" i="1"/>
  <c r="AV792" i="1"/>
  <c r="AV787" i="1"/>
  <c r="AV782" i="1"/>
  <c r="AV777" i="1"/>
  <c r="AV772" i="1"/>
  <c r="AV767" i="1"/>
  <c r="AV762" i="1"/>
  <c r="AV757" i="1"/>
  <c r="AV752" i="1"/>
  <c r="AV747" i="1"/>
  <c r="AV742" i="1"/>
  <c r="AV737" i="1"/>
  <c r="AV732" i="1"/>
  <c r="AV727" i="1"/>
  <c r="AV722" i="1"/>
  <c r="AW703" i="1"/>
  <c r="AU700" i="1"/>
  <c r="AW700" i="1"/>
  <c r="AU681" i="1"/>
  <c r="AV681" i="1"/>
  <c r="AW681" i="1"/>
  <c r="AV673" i="1"/>
  <c r="AW658" i="1"/>
  <c r="AU651" i="1"/>
  <c r="AV651" i="1"/>
  <c r="AW651" i="1"/>
  <c r="AU466" i="1"/>
  <c r="AW718" i="1"/>
  <c r="AU715" i="1"/>
  <c r="AW715" i="1"/>
  <c r="AV703" i="1"/>
  <c r="AU696" i="1"/>
  <c r="AV696" i="1"/>
  <c r="AW696" i="1"/>
  <c r="AU666" i="1"/>
  <c r="AV666" i="1"/>
  <c r="AW666" i="1"/>
  <c r="AV658" i="1"/>
  <c r="AU630" i="1"/>
  <c r="AV604" i="1"/>
  <c r="AW604" i="1"/>
  <c r="AU586" i="1"/>
  <c r="AV559" i="1"/>
  <c r="AW559" i="1"/>
  <c r="AU554" i="1"/>
  <c r="AU521" i="1"/>
  <c r="AU416" i="1"/>
  <c r="AV380" i="1"/>
  <c r="AW380" i="1"/>
  <c r="AV360" i="1"/>
  <c r="AW360" i="1"/>
  <c r="AV718" i="1"/>
  <c r="AU711" i="1"/>
  <c r="AV711" i="1"/>
  <c r="AW711" i="1"/>
  <c r="AV669" i="1"/>
  <c r="AU621" i="1"/>
  <c r="AV621" i="1"/>
  <c r="AW621" i="1"/>
  <c r="AU608" i="1"/>
  <c r="AV554" i="1"/>
  <c r="AW554" i="1"/>
  <c r="AV352" i="1"/>
  <c r="AW352" i="1"/>
  <c r="AW1014" i="1"/>
  <c r="AW1009" i="1"/>
  <c r="AW1004" i="1"/>
  <c r="AW999" i="1"/>
  <c r="AW994" i="1"/>
  <c r="AW989" i="1"/>
  <c r="AW984" i="1"/>
  <c r="AW979" i="1"/>
  <c r="AW974" i="1"/>
  <c r="AW969" i="1"/>
  <c r="AW964" i="1"/>
  <c r="AW959" i="1"/>
  <c r="AW954" i="1"/>
  <c r="AW949" i="1"/>
  <c r="AW944" i="1"/>
  <c r="AW939" i="1"/>
  <c r="AW934" i="1"/>
  <c r="AW929" i="1"/>
  <c r="AW924" i="1"/>
  <c r="AW919" i="1"/>
  <c r="AW914" i="1"/>
  <c r="AW909" i="1"/>
  <c r="AW904" i="1"/>
  <c r="AW899" i="1"/>
  <c r="AW894" i="1"/>
  <c r="AW889" i="1"/>
  <c r="AW884" i="1"/>
  <c r="AW879" i="1"/>
  <c r="AW874" i="1"/>
  <c r="AW869" i="1"/>
  <c r="AW864" i="1"/>
  <c r="AW859" i="1"/>
  <c r="AW854" i="1"/>
  <c r="AW849" i="1"/>
  <c r="AW844" i="1"/>
  <c r="AW839" i="1"/>
  <c r="AW834" i="1"/>
  <c r="AW829" i="1"/>
  <c r="AW824" i="1"/>
  <c r="AW819" i="1"/>
  <c r="AW814" i="1"/>
  <c r="AW809" i="1"/>
  <c r="AW804" i="1"/>
  <c r="AW799" i="1"/>
  <c r="AW794" i="1"/>
  <c r="AW789" i="1"/>
  <c r="AW784" i="1"/>
  <c r="AW779" i="1"/>
  <c r="AW774" i="1"/>
  <c r="AW769" i="1"/>
  <c r="AW764" i="1"/>
  <c r="AW759" i="1"/>
  <c r="AW754" i="1"/>
  <c r="AW749" i="1"/>
  <c r="AW744" i="1"/>
  <c r="AW739" i="1"/>
  <c r="AW734" i="1"/>
  <c r="AW729" i="1"/>
  <c r="AW724" i="1"/>
  <c r="AU692" i="1"/>
  <c r="AW692" i="1"/>
  <c r="AV680" i="1"/>
  <c r="AU677" i="1"/>
  <c r="AW677" i="1"/>
  <c r="AU669" i="1"/>
  <c r="AU654" i="1"/>
  <c r="AV638" i="1"/>
  <c r="AU634" i="1"/>
  <c r="AU599" i="1"/>
  <c r="AU581" i="1"/>
  <c r="AV549" i="1"/>
  <c r="AW549" i="1"/>
  <c r="AU431" i="1"/>
  <c r="AU376" i="1"/>
  <c r="AU356" i="1"/>
  <c r="AU707" i="1"/>
  <c r="AW707" i="1"/>
  <c r="AU699" i="1"/>
  <c r="AV695" i="1"/>
  <c r="AV665" i="1"/>
  <c r="AU662" i="1"/>
  <c r="AW662" i="1"/>
  <c r="AV654" i="1"/>
  <c r="AW654" i="1"/>
  <c r="AV634" i="1"/>
  <c r="AW634" i="1"/>
  <c r="AU629" i="1"/>
  <c r="AV599" i="1"/>
  <c r="AW599" i="1"/>
  <c r="AU544" i="1"/>
  <c r="AU396" i="1"/>
  <c r="AW628" i="1"/>
  <c r="AW623" i="1"/>
  <c r="AW618" i="1"/>
  <c r="AW613" i="1"/>
  <c r="AW608" i="1"/>
  <c r="AW603" i="1"/>
  <c r="AW598" i="1"/>
  <c r="AW593" i="1"/>
  <c r="AW588" i="1"/>
  <c r="AW583" i="1"/>
  <c r="AW578" i="1"/>
  <c r="AW573" i="1"/>
  <c r="AW568" i="1"/>
  <c r="AW563" i="1"/>
  <c r="AW558" i="1"/>
  <c r="AW553" i="1"/>
  <c r="AW548" i="1"/>
  <c r="AW543" i="1"/>
  <c r="AW538" i="1"/>
  <c r="AW533" i="1"/>
  <c r="AW528" i="1"/>
  <c r="AW523" i="1"/>
  <c r="AW518" i="1"/>
  <c r="AW513" i="1"/>
  <c r="AW508" i="1"/>
  <c r="AW503" i="1"/>
  <c r="AW498" i="1"/>
  <c r="AW493" i="1"/>
  <c r="AW488" i="1"/>
  <c r="AW483" i="1"/>
  <c r="AW478" i="1"/>
  <c r="AW473" i="1"/>
  <c r="AW468" i="1"/>
  <c r="AW463" i="1"/>
  <c r="AW458" i="1"/>
  <c r="AW453" i="1"/>
  <c r="AW448" i="1"/>
  <c r="AW443" i="1"/>
  <c r="AW438" i="1"/>
  <c r="AW433" i="1"/>
  <c r="AW428" i="1"/>
  <c r="AW423" i="1"/>
  <c r="AW418" i="1"/>
  <c r="AW413" i="1"/>
  <c r="AW408" i="1"/>
  <c r="AW403" i="1"/>
  <c r="AW398" i="1"/>
  <c r="AW393" i="1"/>
  <c r="AW388" i="1"/>
  <c r="AW383" i="1"/>
  <c r="AW378" i="1"/>
  <c r="AW373" i="1"/>
  <c r="AW368" i="1"/>
  <c r="AW363" i="1"/>
  <c r="AW358" i="1"/>
  <c r="AW353" i="1"/>
  <c r="AV335" i="1"/>
  <c r="AU331" i="1"/>
  <c r="AU323" i="1"/>
  <c r="AV323" i="1"/>
  <c r="AW323" i="1"/>
  <c r="AV319" i="1"/>
  <c r="AW319" i="1"/>
  <c r="AU306" i="1"/>
  <c r="AU289" i="1"/>
  <c r="AU269" i="1"/>
  <c r="AV264" i="1"/>
  <c r="AW264" i="1"/>
  <c r="AU254" i="1"/>
  <c r="AU216" i="1"/>
  <c r="AU181" i="1"/>
  <c r="AV181" i="1"/>
  <c r="AW181" i="1"/>
  <c r="AV145" i="1"/>
  <c r="AV573" i="1"/>
  <c r="AV568" i="1"/>
  <c r="AV563" i="1"/>
  <c r="AV558" i="1"/>
  <c r="AV553" i="1"/>
  <c r="AV548" i="1"/>
  <c r="AV543" i="1"/>
  <c r="AV538" i="1"/>
  <c r="AV533" i="1"/>
  <c r="AV528" i="1"/>
  <c r="AV523" i="1"/>
  <c r="AV518" i="1"/>
  <c r="AV398" i="1"/>
  <c r="AV393" i="1"/>
  <c r="AV388" i="1"/>
  <c r="AV383" i="1"/>
  <c r="AV378" i="1"/>
  <c r="AV373" i="1"/>
  <c r="AV368" i="1"/>
  <c r="AV363" i="1"/>
  <c r="AV358" i="1"/>
  <c r="AV353" i="1"/>
  <c r="AU335" i="1"/>
  <c r="AU327" i="1"/>
  <c r="AV327" i="1"/>
  <c r="AW327" i="1"/>
  <c r="AU293" i="1"/>
  <c r="AV293" i="1"/>
  <c r="AW293" i="1"/>
  <c r="AV289" i="1"/>
  <c r="AW289" i="1"/>
  <c r="AU274" i="1"/>
  <c r="AV269" i="1"/>
  <c r="AW269" i="1"/>
  <c r="AV254" i="1"/>
  <c r="AW254" i="1"/>
  <c r="AU249" i="1"/>
  <c r="AU244" i="1"/>
  <c r="AU239" i="1"/>
  <c r="AU203" i="1"/>
  <c r="AU145" i="1"/>
  <c r="AW145" i="1"/>
  <c r="AU314" i="1"/>
  <c r="AV274" i="1"/>
  <c r="AW274" i="1"/>
  <c r="AV249" i="1"/>
  <c r="AW249" i="1"/>
  <c r="AV244" i="1"/>
  <c r="AW244" i="1"/>
  <c r="AV239" i="1"/>
  <c r="AW239" i="1"/>
  <c r="AU186" i="1"/>
  <c r="AV186" i="1"/>
  <c r="AW186" i="1"/>
  <c r="AU155" i="1"/>
  <c r="AV155" i="1"/>
  <c r="AW155" i="1"/>
  <c r="AU150" i="1"/>
  <c r="AV150" i="1"/>
  <c r="AW150" i="1"/>
  <c r="AU347" i="1"/>
  <c r="AW347" i="1"/>
  <c r="AU318" i="1"/>
  <c r="AV318" i="1"/>
  <c r="AW318" i="1"/>
  <c r="AV314" i="1"/>
  <c r="AW314" i="1"/>
  <c r="AV284" i="1"/>
  <c r="AW284" i="1"/>
  <c r="AV279" i="1"/>
  <c r="AW279" i="1"/>
  <c r="AV180" i="1"/>
  <c r="AW655" i="1"/>
  <c r="AW650" i="1"/>
  <c r="AW645" i="1"/>
  <c r="AW640" i="1"/>
  <c r="AW635" i="1"/>
  <c r="AW630" i="1"/>
  <c r="AW625" i="1"/>
  <c r="AW620" i="1"/>
  <c r="AW615" i="1"/>
  <c r="AW610" i="1"/>
  <c r="AW605" i="1"/>
  <c r="AW600" i="1"/>
  <c r="AW595" i="1"/>
  <c r="AW590" i="1"/>
  <c r="AW585" i="1"/>
  <c r="AW580" i="1"/>
  <c r="AW575" i="1"/>
  <c r="AW570" i="1"/>
  <c r="AW565" i="1"/>
  <c r="AW560" i="1"/>
  <c r="AW555" i="1"/>
  <c r="AW550" i="1"/>
  <c r="AW545" i="1"/>
  <c r="AW540" i="1"/>
  <c r="AW535" i="1"/>
  <c r="AW530" i="1"/>
  <c r="AW525" i="1"/>
  <c r="AW520" i="1"/>
  <c r="AW515" i="1"/>
  <c r="AW510" i="1"/>
  <c r="AW505" i="1"/>
  <c r="AW500" i="1"/>
  <c r="AW495" i="1"/>
  <c r="AW490" i="1"/>
  <c r="AW485" i="1"/>
  <c r="AW480" i="1"/>
  <c r="AW475" i="1"/>
  <c r="AW470" i="1"/>
  <c r="AW465" i="1"/>
  <c r="AW460" i="1"/>
  <c r="AW455" i="1"/>
  <c r="AW450" i="1"/>
  <c r="AW445" i="1"/>
  <c r="AW440" i="1"/>
  <c r="AW435" i="1"/>
  <c r="AW430" i="1"/>
  <c r="AV343" i="1"/>
  <c r="AW343" i="1"/>
  <c r="AU339" i="1"/>
  <c r="AU288" i="1"/>
  <c r="AV288" i="1"/>
  <c r="AW288" i="1"/>
  <c r="AU243" i="1"/>
  <c r="AV234" i="1"/>
  <c r="AW234" i="1"/>
  <c r="AU174" i="1"/>
  <c r="AV174" i="1"/>
  <c r="AU322" i="1"/>
  <c r="AU206" i="1"/>
  <c r="AW206" i="1"/>
  <c r="AU346" i="1"/>
  <c r="AU313" i="1"/>
  <c r="AV313" i="1"/>
  <c r="AW313" i="1"/>
  <c r="AU296" i="1"/>
  <c r="AU292" i="1"/>
  <c r="AU233" i="1"/>
  <c r="AV229" i="1"/>
  <c r="AW229" i="1"/>
  <c r="AU198" i="1"/>
  <c r="AU179" i="1"/>
  <c r="AW173" i="1"/>
  <c r="AV164" i="1"/>
  <c r="AW164" i="1"/>
  <c r="AU159" i="1"/>
  <c r="AV159" i="1"/>
  <c r="AW159" i="1"/>
  <c r="AU130" i="1"/>
  <c r="AW148" i="1"/>
  <c r="AW652" i="1"/>
  <c r="AW647" i="1"/>
  <c r="AW642" i="1"/>
  <c r="AW637" i="1"/>
  <c r="AW632" i="1"/>
  <c r="AW627" i="1"/>
  <c r="AW622" i="1"/>
  <c r="AW617" i="1"/>
  <c r="AW612" i="1"/>
  <c r="AW607" i="1"/>
  <c r="AW602" i="1"/>
  <c r="AW597" i="1"/>
  <c r="AW592" i="1"/>
  <c r="AW587" i="1"/>
  <c r="AW582" i="1"/>
  <c r="AW577" i="1"/>
  <c r="AW572" i="1"/>
  <c r="AW567" i="1"/>
  <c r="AW562" i="1"/>
  <c r="AW557" i="1"/>
  <c r="AW552" i="1"/>
  <c r="AW547" i="1"/>
  <c r="AW542" i="1"/>
  <c r="AW537" i="1"/>
  <c r="AW532" i="1"/>
  <c r="AW527" i="1"/>
  <c r="AW522" i="1"/>
  <c r="AW517" i="1"/>
  <c r="AW512" i="1"/>
  <c r="AW507" i="1"/>
  <c r="AW502" i="1"/>
  <c r="AW497" i="1"/>
  <c r="AW492" i="1"/>
  <c r="AW487" i="1"/>
  <c r="AW482" i="1"/>
  <c r="AW477" i="1"/>
  <c r="AW472" i="1"/>
  <c r="AW467" i="1"/>
  <c r="AW462" i="1"/>
  <c r="AW457" i="1"/>
  <c r="AW452" i="1"/>
  <c r="AW447" i="1"/>
  <c r="AW442" i="1"/>
  <c r="AW437" i="1"/>
  <c r="AW432" i="1"/>
  <c r="AW427" i="1"/>
  <c r="AW422" i="1"/>
  <c r="AW417" i="1"/>
  <c r="AW412" i="1"/>
  <c r="AW407" i="1"/>
  <c r="AW402" i="1"/>
  <c r="AW397" i="1"/>
  <c r="AU342" i="1"/>
  <c r="AV342" i="1"/>
  <c r="AW342" i="1"/>
  <c r="AU338" i="1"/>
  <c r="AV338" i="1"/>
  <c r="AW338" i="1"/>
  <c r="AV224" i="1"/>
  <c r="AW224" i="1"/>
  <c r="AV652" i="1"/>
  <c r="AV597" i="1"/>
  <c r="AV592" i="1"/>
  <c r="AV587" i="1"/>
  <c r="AV582" i="1"/>
  <c r="AV577" i="1"/>
  <c r="AV572" i="1"/>
  <c r="AV567" i="1"/>
  <c r="AV562" i="1"/>
  <c r="AV557" i="1"/>
  <c r="AV552" i="1"/>
  <c r="AV547" i="1"/>
  <c r="AV542" i="1"/>
  <c r="AV537" i="1"/>
  <c r="AV532" i="1"/>
  <c r="AV527" i="1"/>
  <c r="AV522" i="1"/>
  <c r="AV517" i="1"/>
  <c r="AV512" i="1"/>
  <c r="AV507" i="1"/>
  <c r="AV502" i="1"/>
  <c r="AV497" i="1"/>
  <c r="AV492" i="1"/>
  <c r="AV487" i="1"/>
  <c r="AV482" i="1"/>
  <c r="AV477" i="1"/>
  <c r="AV472" i="1"/>
  <c r="AV467" i="1"/>
  <c r="AV462" i="1"/>
  <c r="AV457" i="1"/>
  <c r="AV452" i="1"/>
  <c r="AV447" i="1"/>
  <c r="AV442" i="1"/>
  <c r="AV437" i="1"/>
  <c r="AV432" i="1"/>
  <c r="AV427" i="1"/>
  <c r="AV422" i="1"/>
  <c r="AV417" i="1"/>
  <c r="AV412" i="1"/>
  <c r="AV407" i="1"/>
  <c r="AV402" i="1"/>
  <c r="AV397" i="1"/>
  <c r="AV392" i="1"/>
  <c r="AV387" i="1"/>
  <c r="AV382" i="1"/>
  <c r="AV377" i="1"/>
  <c r="AV372" i="1"/>
  <c r="AV367" i="1"/>
  <c r="AV362" i="1"/>
  <c r="AV357" i="1"/>
  <c r="AU334" i="1"/>
  <c r="AU219" i="1"/>
  <c r="AV201" i="1"/>
  <c r="AU184" i="1"/>
  <c r="AV184" i="1"/>
  <c r="AW184" i="1"/>
  <c r="AU178" i="1"/>
  <c r="AU349" i="1"/>
  <c r="AV345" i="1"/>
  <c r="AU261" i="1"/>
  <c r="AU223" i="1"/>
  <c r="AV219" i="1"/>
  <c r="AW219" i="1"/>
  <c r="AU201" i="1"/>
  <c r="AW201" i="1"/>
  <c r="AU341" i="1"/>
  <c r="AU312" i="1"/>
  <c r="AW719" i="1"/>
  <c r="AW714" i="1"/>
  <c r="AW709" i="1"/>
  <c r="AW704" i="1"/>
  <c r="AW699" i="1"/>
  <c r="AW694" i="1"/>
  <c r="AW689" i="1"/>
  <c r="AW684" i="1"/>
  <c r="AW504" i="1"/>
  <c r="AW499" i="1"/>
  <c r="AW494" i="1"/>
  <c r="AW489" i="1"/>
  <c r="AW484" i="1"/>
  <c r="AW479" i="1"/>
  <c r="AW474" i="1"/>
  <c r="AW469" i="1"/>
  <c r="AW464" i="1"/>
  <c r="AW459" i="1"/>
  <c r="AW454" i="1"/>
  <c r="AW449" i="1"/>
  <c r="AW444" i="1"/>
  <c r="AW439" i="1"/>
  <c r="AW434" i="1"/>
  <c r="AW429" i="1"/>
  <c r="AW424" i="1"/>
  <c r="AW419" i="1"/>
  <c r="AW414" i="1"/>
  <c r="AW409" i="1"/>
  <c r="AW404" i="1"/>
  <c r="AW399" i="1"/>
  <c r="AW394" i="1"/>
  <c r="AW389" i="1"/>
  <c r="AW384" i="1"/>
  <c r="AU352" i="1"/>
  <c r="AU329" i="1"/>
  <c r="AU308" i="1"/>
  <c r="AV308" i="1"/>
  <c r="AW308" i="1"/>
  <c r="AV304" i="1"/>
  <c r="AW304" i="1"/>
  <c r="AU286" i="1"/>
  <c r="AU271" i="1"/>
  <c r="AU256" i="1"/>
  <c r="AU246" i="1"/>
  <c r="AU241" i="1"/>
  <c r="AU236" i="1"/>
  <c r="AU218" i="1"/>
  <c r="AV214" i="1"/>
  <c r="AW214" i="1"/>
  <c r="AU337" i="1"/>
  <c r="AV337" i="1"/>
  <c r="AW337" i="1"/>
  <c r="AU333" i="1"/>
  <c r="AV333" i="1"/>
  <c r="AW333" i="1"/>
  <c r="AU177" i="1"/>
  <c r="AV177" i="1"/>
  <c r="AW177" i="1"/>
  <c r="AU311" i="1"/>
  <c r="AU299" i="1"/>
  <c r="AU231" i="1"/>
  <c r="AV209" i="1"/>
  <c r="AW209" i="1"/>
  <c r="AV196" i="1"/>
  <c r="AU303" i="1"/>
  <c r="AV303" i="1"/>
  <c r="AW303" i="1"/>
  <c r="AV299" i="1"/>
  <c r="AW299" i="1"/>
  <c r="AU196" i="1"/>
  <c r="AW196" i="1"/>
  <c r="AW123" i="1"/>
  <c r="AW606" i="1"/>
  <c r="AW601" i="1"/>
  <c r="AW596" i="1"/>
  <c r="AW591" i="1"/>
  <c r="AW586" i="1"/>
  <c r="AW581" i="1"/>
  <c r="AW576" i="1"/>
  <c r="AW571" i="1"/>
  <c r="AW566" i="1"/>
  <c r="AW561" i="1"/>
  <c r="AW556" i="1"/>
  <c r="AW551" i="1"/>
  <c r="AW546" i="1"/>
  <c r="AW541" i="1"/>
  <c r="AW536" i="1"/>
  <c r="AW531" i="1"/>
  <c r="AW526" i="1"/>
  <c r="AW521" i="1"/>
  <c r="AW516" i="1"/>
  <c r="AW511" i="1"/>
  <c r="AW506" i="1"/>
  <c r="AW501" i="1"/>
  <c r="AW496" i="1"/>
  <c r="AW491" i="1"/>
  <c r="AW486" i="1"/>
  <c r="AW481" i="1"/>
  <c r="AW476" i="1"/>
  <c r="AW471" i="1"/>
  <c r="AW466" i="1"/>
  <c r="AW461" i="1"/>
  <c r="AW456" i="1"/>
  <c r="AW451" i="1"/>
  <c r="AW446" i="1"/>
  <c r="AW441" i="1"/>
  <c r="AW436" i="1"/>
  <c r="AW431" i="1"/>
  <c r="AW426" i="1"/>
  <c r="AW421" i="1"/>
  <c r="AW416" i="1"/>
  <c r="AW411" i="1"/>
  <c r="AW406" i="1"/>
  <c r="AW401" i="1"/>
  <c r="AW396" i="1"/>
  <c r="AW391" i="1"/>
  <c r="AW386" i="1"/>
  <c r="AW381" i="1"/>
  <c r="AW376" i="1"/>
  <c r="AW371" i="1"/>
  <c r="AW366" i="1"/>
  <c r="AW361" i="1"/>
  <c r="AW356" i="1"/>
  <c r="AU328" i="1"/>
  <c r="AV328" i="1"/>
  <c r="AW328" i="1"/>
  <c r="AU176" i="1"/>
  <c r="AV176" i="1"/>
  <c r="AW176" i="1"/>
  <c r="AV606" i="1"/>
  <c r="AV601" i="1"/>
  <c r="AV596" i="1"/>
  <c r="AV591" i="1"/>
  <c r="AV586" i="1"/>
  <c r="AV581" i="1"/>
  <c r="AV576" i="1"/>
  <c r="AV571" i="1"/>
  <c r="AV566" i="1"/>
  <c r="AV561" i="1"/>
  <c r="AV556" i="1"/>
  <c r="AV551" i="1"/>
  <c r="AV546" i="1"/>
  <c r="AV541" i="1"/>
  <c r="AV536" i="1"/>
  <c r="AV531" i="1"/>
  <c r="AV526" i="1"/>
  <c r="AV521" i="1"/>
  <c r="AV516" i="1"/>
  <c r="AV511" i="1"/>
  <c r="AV506" i="1"/>
  <c r="AV501" i="1"/>
  <c r="AV496" i="1"/>
  <c r="AV491" i="1"/>
  <c r="AV486" i="1"/>
  <c r="AV481" i="1"/>
  <c r="AV476" i="1"/>
  <c r="AV471" i="1"/>
  <c r="AV466" i="1"/>
  <c r="AV461" i="1"/>
  <c r="AV456" i="1"/>
  <c r="AV451" i="1"/>
  <c r="AV446" i="1"/>
  <c r="AV441" i="1"/>
  <c r="AV436" i="1"/>
  <c r="AV431" i="1"/>
  <c r="AV426" i="1"/>
  <c r="AV421" i="1"/>
  <c r="AV416" i="1"/>
  <c r="AV411" i="1"/>
  <c r="AV406" i="1"/>
  <c r="AV401" i="1"/>
  <c r="AV396" i="1"/>
  <c r="AV391" i="1"/>
  <c r="AV386" i="1"/>
  <c r="AV381" i="1"/>
  <c r="AV376" i="1"/>
  <c r="AV371" i="1"/>
  <c r="AV366" i="1"/>
  <c r="AV361" i="1"/>
  <c r="AV356" i="1"/>
  <c r="AW348" i="1"/>
  <c r="AU332" i="1"/>
  <c r="AV332" i="1"/>
  <c r="AW332" i="1"/>
  <c r="AW310" i="1"/>
  <c r="AU307" i="1"/>
  <c r="AV280" i="1"/>
  <c r="AW280" i="1"/>
  <c r="AV187" i="1"/>
  <c r="AW187" i="1"/>
  <c r="AV182" i="1"/>
  <c r="AW182" i="1"/>
  <c r="AU156" i="1"/>
  <c r="AV156" i="1"/>
  <c r="AW156" i="1"/>
  <c r="AU351" i="1"/>
  <c r="AW351" i="1"/>
  <c r="AU344" i="1"/>
  <c r="AV310" i="1"/>
  <c r="AU298" i="1"/>
  <c r="AV298" i="1"/>
  <c r="AW298" i="1"/>
  <c r="AV294" i="1"/>
  <c r="AW294" i="1"/>
  <c r="AU221" i="1"/>
  <c r="AV191" i="1"/>
  <c r="AU187" i="1"/>
  <c r="AU161" i="1"/>
  <c r="AV161" i="1"/>
  <c r="AW161" i="1"/>
  <c r="AU319" i="1"/>
  <c r="AU264" i="1"/>
  <c r="AU191" i="1"/>
  <c r="AW191" i="1"/>
  <c r="AU166" i="1"/>
  <c r="AV166" i="1"/>
  <c r="AW166" i="1"/>
  <c r="AW275" i="1"/>
  <c r="AW270" i="1"/>
  <c r="AW265" i="1"/>
  <c r="AW260" i="1"/>
  <c r="AW255" i="1"/>
  <c r="AW245" i="1"/>
  <c r="AW240" i="1"/>
  <c r="AV188" i="1"/>
  <c r="AV185" i="1"/>
  <c r="AV167" i="1"/>
  <c r="AU154" i="1"/>
  <c r="AW154" i="1"/>
  <c r="AV147" i="1"/>
  <c r="AU137" i="1"/>
  <c r="AW137" i="1"/>
  <c r="AU126" i="1"/>
  <c r="AW126" i="1"/>
  <c r="AV78" i="1"/>
  <c r="AW78" i="1"/>
  <c r="AU78" i="1"/>
  <c r="AV58" i="1"/>
  <c r="AW58" i="1"/>
  <c r="AU58" i="1"/>
  <c r="AU29" i="1"/>
  <c r="AU24" i="1"/>
  <c r="AV275" i="1"/>
  <c r="AV270" i="1"/>
  <c r="AV265" i="1"/>
  <c r="AV260" i="1"/>
  <c r="AV255" i="1"/>
  <c r="AU185" i="1"/>
  <c r="AU144" i="1"/>
  <c r="AW144" i="1"/>
  <c r="AV98" i="1"/>
  <c r="AW98" i="1"/>
  <c r="AU98" i="1"/>
  <c r="AV93" i="1"/>
  <c r="AW93" i="1"/>
  <c r="AU93" i="1"/>
  <c r="AV83" i="1"/>
  <c r="AW83" i="1"/>
  <c r="AU83" i="1"/>
  <c r="AV133" i="1"/>
  <c r="AU133" i="1"/>
  <c r="AU106" i="1"/>
  <c r="AV106" i="1"/>
  <c r="AW106" i="1"/>
  <c r="AV88" i="1"/>
  <c r="AW88" i="1"/>
  <c r="AU88" i="1"/>
  <c r="AU14" i="1"/>
  <c r="AU110" i="1"/>
  <c r="AW110" i="1"/>
  <c r="AW322" i="1"/>
  <c r="AW317" i="1"/>
  <c r="AW312" i="1"/>
  <c r="AW307" i="1"/>
  <c r="AW302" i="1"/>
  <c r="AW297" i="1"/>
  <c r="AW292" i="1"/>
  <c r="AW287" i="1"/>
  <c r="AW282" i="1"/>
  <c r="AW277" i="1"/>
  <c r="AW272" i="1"/>
  <c r="AW267" i="1"/>
  <c r="AW262" i="1"/>
  <c r="AW257" i="1"/>
  <c r="AW252" i="1"/>
  <c r="AW247" i="1"/>
  <c r="AW242" i="1"/>
  <c r="AW237" i="1"/>
  <c r="AW232" i="1"/>
  <c r="AW227" i="1"/>
  <c r="AW222" i="1"/>
  <c r="AW217" i="1"/>
  <c r="AW212" i="1"/>
  <c r="AW207" i="1"/>
  <c r="AW202" i="1"/>
  <c r="AW197" i="1"/>
  <c r="AU136" i="1"/>
  <c r="AW136" i="1"/>
  <c r="AU129" i="1"/>
  <c r="AW129" i="1"/>
  <c r="AU122" i="1"/>
  <c r="AW122" i="1"/>
  <c r="AV28" i="1"/>
  <c r="AV23" i="1"/>
  <c r="AV322" i="1"/>
  <c r="AV317" i="1"/>
  <c r="AV312" i="1"/>
  <c r="AV307" i="1"/>
  <c r="AV302" i="1"/>
  <c r="AV297" i="1"/>
  <c r="AV292" i="1"/>
  <c r="AV287" i="1"/>
  <c r="AV282" i="1"/>
  <c r="AV277" i="1"/>
  <c r="AV272" i="1"/>
  <c r="AV267" i="1"/>
  <c r="AV262" i="1"/>
  <c r="AV257" i="1"/>
  <c r="AV252" i="1"/>
  <c r="AV247" i="1"/>
  <c r="AV242" i="1"/>
  <c r="AV237" i="1"/>
  <c r="AV232" i="1"/>
  <c r="AV227" i="1"/>
  <c r="AV222" i="1"/>
  <c r="AV217" i="1"/>
  <c r="AV212" i="1"/>
  <c r="AV207" i="1"/>
  <c r="AV202" i="1"/>
  <c r="AV197" i="1"/>
  <c r="AV192" i="1"/>
  <c r="AV169" i="1"/>
  <c r="AV125" i="1"/>
  <c r="AV118" i="1"/>
  <c r="AU118" i="1"/>
  <c r="AU102" i="1"/>
  <c r="AV33" i="1"/>
  <c r="AV18" i="1"/>
  <c r="AW179" i="1"/>
  <c r="AV153" i="1"/>
  <c r="AU153" i="1"/>
  <c r="AU66" i="1"/>
  <c r="AV66" i="1"/>
  <c r="AW66" i="1"/>
  <c r="AV143" i="1"/>
  <c r="AU143" i="1"/>
  <c r="AU71" i="1"/>
  <c r="AV71" i="1"/>
  <c r="AW71" i="1"/>
  <c r="AU61" i="1"/>
  <c r="AV61" i="1"/>
  <c r="AW61" i="1"/>
  <c r="AW349" i="1"/>
  <c r="AW344" i="1"/>
  <c r="AW339" i="1"/>
  <c r="AW334" i="1"/>
  <c r="AW329" i="1"/>
  <c r="AW204" i="1"/>
  <c r="AW199" i="1"/>
  <c r="AW194" i="1"/>
  <c r="AW189" i="1"/>
  <c r="AW171" i="1"/>
  <c r="AU146" i="1"/>
  <c r="AW146" i="1"/>
  <c r="AU139" i="1"/>
  <c r="AW139" i="1"/>
  <c r="AW135" i="1"/>
  <c r="AU132" i="1"/>
  <c r="AW132" i="1"/>
  <c r="AU121" i="1"/>
  <c r="AW121" i="1"/>
  <c r="AU101" i="1"/>
  <c r="AV101" i="1"/>
  <c r="AW101" i="1"/>
  <c r="AU76" i="1"/>
  <c r="AV76" i="1"/>
  <c r="AW76" i="1"/>
  <c r="AU56" i="1"/>
  <c r="AV56" i="1"/>
  <c r="AW56" i="1"/>
  <c r="AV194" i="1"/>
  <c r="AV189" i="1"/>
  <c r="AV171" i="1"/>
  <c r="AV113" i="1"/>
  <c r="AU113" i="1"/>
  <c r="AU105" i="1"/>
  <c r="AW105" i="1"/>
  <c r="AU91" i="1"/>
  <c r="AV91" i="1"/>
  <c r="AW91" i="1"/>
  <c r="AU81" i="1"/>
  <c r="AV81" i="1"/>
  <c r="AW81" i="1"/>
  <c r="AU51" i="1"/>
  <c r="AV51" i="1"/>
  <c r="AW51" i="1"/>
  <c r="AU46" i="1"/>
  <c r="AV46" i="1"/>
  <c r="AW46" i="1"/>
  <c r="AU149" i="1"/>
  <c r="AW149" i="1"/>
  <c r="AV128" i="1"/>
  <c r="AU128" i="1"/>
  <c r="AU117" i="1"/>
  <c r="AW117" i="1"/>
  <c r="AU96" i="1"/>
  <c r="AV96" i="1"/>
  <c r="AW96" i="1"/>
  <c r="AU86" i="1"/>
  <c r="AV86" i="1"/>
  <c r="AW86" i="1"/>
  <c r="AW346" i="1"/>
  <c r="AW341" i="1"/>
  <c r="AW336" i="1"/>
  <c r="AW331" i="1"/>
  <c r="AW326" i="1"/>
  <c r="AW321" i="1"/>
  <c r="AW316" i="1"/>
  <c r="AW311" i="1"/>
  <c r="AW306" i="1"/>
  <c r="AW301" i="1"/>
  <c r="AW296" i="1"/>
  <c r="AW291" i="1"/>
  <c r="AW286" i="1"/>
  <c r="AW281" i="1"/>
  <c r="AW276" i="1"/>
  <c r="AW271" i="1"/>
  <c r="AW266" i="1"/>
  <c r="AW261" i="1"/>
  <c r="AW256" i="1"/>
  <c r="AW251" i="1"/>
  <c r="AW246" i="1"/>
  <c r="AW241" i="1"/>
  <c r="AW236" i="1"/>
  <c r="AW231" i="1"/>
  <c r="AW226" i="1"/>
  <c r="AW221" i="1"/>
  <c r="AW216" i="1"/>
  <c r="AW211" i="1"/>
  <c r="AW168" i="1"/>
  <c r="AV158" i="1"/>
  <c r="AU158" i="1"/>
  <c r="AU142" i="1"/>
  <c r="AW142" i="1"/>
  <c r="AU131" i="1"/>
  <c r="AW131" i="1"/>
  <c r="AU26" i="1"/>
  <c r="AV26" i="1"/>
  <c r="AW26" i="1"/>
  <c r="AU21" i="1"/>
  <c r="AV21" i="1"/>
  <c r="AW21" i="1"/>
  <c r="AV346" i="1"/>
  <c r="AV341" i="1"/>
  <c r="AV336" i="1"/>
  <c r="AV331" i="1"/>
  <c r="AV326" i="1"/>
  <c r="AV321" i="1"/>
  <c r="AV316" i="1"/>
  <c r="AV311" i="1"/>
  <c r="AV306" i="1"/>
  <c r="AV301" i="1"/>
  <c r="AV296" i="1"/>
  <c r="AV291" i="1"/>
  <c r="AV286" i="1"/>
  <c r="AV281" i="1"/>
  <c r="AV276" i="1"/>
  <c r="AV271" i="1"/>
  <c r="AV266" i="1"/>
  <c r="AV261" i="1"/>
  <c r="AV256" i="1"/>
  <c r="AV251" i="1"/>
  <c r="AV246" i="1"/>
  <c r="AV241" i="1"/>
  <c r="AV236" i="1"/>
  <c r="AV231" i="1"/>
  <c r="AV226" i="1"/>
  <c r="AV221" i="1"/>
  <c r="AV216" i="1"/>
  <c r="AV211" i="1"/>
  <c r="AW160" i="1"/>
  <c r="AU124" i="1"/>
  <c r="AW124" i="1"/>
  <c r="AU116" i="1"/>
  <c r="AV116" i="1"/>
  <c r="AW116" i="1"/>
  <c r="AV108" i="1"/>
  <c r="AU108" i="1"/>
  <c r="AU104" i="1"/>
  <c r="AU55" i="1"/>
  <c r="AU31" i="1"/>
  <c r="AV31" i="1"/>
  <c r="AW31" i="1"/>
  <c r="AU16" i="1"/>
  <c r="AV16" i="1"/>
  <c r="AW16" i="1"/>
  <c r="AW178" i="1"/>
  <c r="AV163" i="1"/>
  <c r="AU163" i="1"/>
  <c r="AV160" i="1"/>
  <c r="AV138" i="1"/>
  <c r="AU138" i="1"/>
  <c r="AU90" i="1"/>
  <c r="AU41" i="1"/>
  <c r="AV41" i="1"/>
  <c r="AW41" i="1"/>
  <c r="AU36" i="1"/>
  <c r="AV36" i="1"/>
  <c r="AW36" i="1"/>
  <c r="AU11" i="1"/>
  <c r="AV11" i="1"/>
  <c r="AW11" i="1"/>
  <c r="AW183" i="1"/>
  <c r="AW165" i="1"/>
  <c r="AW157" i="1"/>
  <c r="AU112" i="1"/>
  <c r="AW112" i="1"/>
  <c r="AU100" i="1"/>
  <c r="AW100" i="1"/>
  <c r="AU95" i="1"/>
  <c r="AU85" i="1"/>
  <c r="AU69" i="1"/>
  <c r="AU6" i="1"/>
  <c r="AV6" i="1"/>
  <c r="AW6" i="1"/>
  <c r="AW283" i="1"/>
  <c r="AW278" i="1"/>
  <c r="AW273" i="1"/>
  <c r="AW268" i="1"/>
  <c r="AW263" i="1"/>
  <c r="AW258" i="1"/>
  <c r="AW253" i="1"/>
  <c r="AW248" i="1"/>
  <c r="AW243" i="1"/>
  <c r="AW238" i="1"/>
  <c r="AW233" i="1"/>
  <c r="AW228" i="1"/>
  <c r="AW223" i="1"/>
  <c r="AW218" i="1"/>
  <c r="AW213" i="1"/>
  <c r="AW208" i="1"/>
  <c r="AW203" i="1"/>
  <c r="AW198" i="1"/>
  <c r="AW193" i="1"/>
  <c r="AW188" i="1"/>
  <c r="AW170" i="1"/>
  <c r="AV168" i="1"/>
  <c r="AV165" i="1"/>
  <c r="AV157" i="1"/>
  <c r="AV148" i="1"/>
  <c r="AU148" i="1"/>
  <c r="AU141" i="1"/>
  <c r="AW141" i="1"/>
  <c r="AU134" i="1"/>
  <c r="AW134" i="1"/>
  <c r="AW130" i="1"/>
  <c r="AU127" i="1"/>
  <c r="AW127" i="1"/>
  <c r="AU74" i="1"/>
  <c r="AU54" i="1"/>
  <c r="AU49" i="1"/>
  <c r="AU25" i="1"/>
  <c r="AV25" i="1"/>
  <c r="AW25" i="1"/>
  <c r="AU20" i="1"/>
  <c r="AV20" i="1"/>
  <c r="AW20" i="1"/>
  <c r="AV283" i="1"/>
  <c r="AV278" i="1"/>
  <c r="AV273" i="1"/>
  <c r="AV268" i="1"/>
  <c r="AV263" i="1"/>
  <c r="AV258" i="1"/>
  <c r="AV253" i="1"/>
  <c r="AV248" i="1"/>
  <c r="AV243" i="1"/>
  <c r="AV238" i="1"/>
  <c r="AV233" i="1"/>
  <c r="AV228" i="1"/>
  <c r="AV223" i="1"/>
  <c r="AV218" i="1"/>
  <c r="AV213" i="1"/>
  <c r="AV208" i="1"/>
  <c r="AV203" i="1"/>
  <c r="AV198" i="1"/>
  <c r="AV193" i="1"/>
  <c r="AU188" i="1"/>
  <c r="AW175" i="1"/>
  <c r="AV173" i="1"/>
  <c r="AV170" i="1"/>
  <c r="AW162" i="1"/>
  <c r="AU151" i="1"/>
  <c r="AW151" i="1"/>
  <c r="AV137" i="1"/>
  <c r="AV130" i="1"/>
  <c r="AU89" i="1"/>
  <c r="AU79" i="1"/>
  <c r="AU15" i="1"/>
  <c r="AV15" i="1"/>
  <c r="AW15" i="1"/>
  <c r="AW180" i="1"/>
  <c r="AV178" i="1"/>
  <c r="AV175" i="1"/>
  <c r="AV162" i="1"/>
  <c r="AV154" i="1"/>
  <c r="AU111" i="1"/>
  <c r="AV111" i="1"/>
  <c r="AW111" i="1"/>
  <c r="AV68" i="1"/>
  <c r="AW68" i="1"/>
  <c r="AU68" i="1"/>
  <c r="AU30" i="1"/>
  <c r="AV30" i="1"/>
  <c r="AW30" i="1"/>
  <c r="AU10" i="1"/>
  <c r="AV10" i="1"/>
  <c r="AW10" i="1"/>
  <c r="AV183" i="1"/>
  <c r="AW133" i="1"/>
  <c r="AV126" i="1"/>
  <c r="AV123" i="1"/>
  <c r="AU123" i="1"/>
  <c r="AU119" i="1"/>
  <c r="AW119" i="1"/>
  <c r="AU115" i="1"/>
  <c r="AU107" i="1"/>
  <c r="AW107" i="1"/>
  <c r="AV103" i="1"/>
  <c r="AU103" i="1"/>
  <c r="AV73" i="1"/>
  <c r="AW73" i="1"/>
  <c r="AU73" i="1"/>
  <c r="AV63" i="1"/>
  <c r="AW63" i="1"/>
  <c r="AU63" i="1"/>
  <c r="AU40" i="1"/>
  <c r="AV40" i="1"/>
  <c r="AW40" i="1"/>
  <c r="AU35" i="1"/>
  <c r="AV35" i="1"/>
  <c r="AW35" i="1"/>
  <c r="AU5" i="1"/>
  <c r="AV5" i="1"/>
  <c r="AW5" i="1"/>
  <c r="AU53" i="1"/>
  <c r="AU48" i="1"/>
  <c r="AU43" i="1"/>
  <c r="AU38" i="1"/>
  <c r="AU33" i="1"/>
  <c r="AU28" i="1"/>
  <c r="AU23" i="1"/>
  <c r="AU18" i="1"/>
  <c r="AU13" i="1"/>
  <c r="AU8" i="1"/>
  <c r="AU3" i="1"/>
  <c r="AW95" i="1"/>
  <c r="AW90" i="1"/>
  <c r="AW85" i="1"/>
  <c r="AW80" i="1"/>
  <c r="AW75" i="1"/>
  <c r="AW70" i="1"/>
  <c r="AW65" i="1"/>
  <c r="AW60" i="1"/>
  <c r="AW55" i="1"/>
  <c r="AW50" i="1"/>
  <c r="AW102" i="1"/>
  <c r="AW97" i="1"/>
  <c r="AW92" i="1"/>
  <c r="AW87" i="1"/>
  <c r="AW82" i="1"/>
  <c r="AW77" i="1"/>
  <c r="AW72" i="1"/>
  <c r="AW67" i="1"/>
  <c r="AW62" i="1"/>
  <c r="AW57" i="1"/>
  <c r="AW52" i="1"/>
  <c r="AW47" i="1"/>
  <c r="AW42" i="1"/>
  <c r="AW37" i="1"/>
  <c r="AW32" i="1"/>
  <c r="AW27" i="1"/>
  <c r="AW22" i="1"/>
  <c r="AW17" i="1"/>
  <c r="AW12" i="1"/>
  <c r="AW7" i="1"/>
  <c r="AW2" i="1"/>
  <c r="AV32" i="1"/>
  <c r="AV27" i="1"/>
  <c r="AV22" i="1"/>
  <c r="AV12" i="1"/>
  <c r="AW114" i="1"/>
  <c r="AW109" i="1"/>
  <c r="AW104" i="1"/>
  <c r="AW99" i="1"/>
  <c r="AW94" i="1"/>
  <c r="AW89" i="1"/>
  <c r="AW84" i="1"/>
  <c r="AW79" i="1"/>
  <c r="AW74" i="1"/>
  <c r="AW69" i="1"/>
  <c r="AW64" i="1"/>
  <c r="AW59" i="1"/>
  <c r="AW54" i="1"/>
  <c r="AW49" i="1"/>
  <c r="AW44" i="1"/>
  <c r="AW39" i="1"/>
  <c r="AW34" i="1"/>
  <c r="AW29" i="1"/>
  <c r="AW24" i="1"/>
  <c r="AW19" i="1"/>
  <c r="AW14" i="1"/>
  <c r="AW9" i="1"/>
  <c r="AW4" i="1"/>
  <c r="AV69" i="1"/>
  <c r="AV64" i="1"/>
  <c r="AV59" i="1"/>
  <c r="AW53" i="1"/>
  <c r="AW48" i="1"/>
  <c r="AW43" i="1"/>
  <c r="AW38" i="1"/>
  <c r="AW33" i="1"/>
  <c r="AW28" i="1"/>
  <c r="AW23" i="1"/>
  <c r="AW18" i="1"/>
  <c r="AW13" i="1"/>
  <c r="AW8" i="1"/>
  <c r="AW3" i="1"/>
</calcChain>
</file>

<file path=xl/sharedStrings.xml><?xml version="1.0" encoding="utf-8"?>
<sst xmlns="http://schemas.openxmlformats.org/spreadsheetml/2006/main" count="21084" uniqueCount="13553">
  <si>
    <t>undefined</t>
  </si>
  <si>
    <t>['shown viable', 'sensor mounted', 'primary objective', 'front attention', 'first flight', 'engineering solutions']</t>
  </si>
  <si>
    <t>The primary objective of the investigation is the search for a body-wide magnetic field of the near Earth asteroid Eros. The Near Earth Asteroid Rendezvous (NEAR) 3-axis fluxgate magnetometer includes a sensor mounted on the high-gain antenna feed structure. The NEAR Magnetic Facility Instrument (MFI) is a joint hardware effort between GSFC and APL. The design and magnetics approach achieved by the NEAR MFI effort entailed low-cost, up-front attention to engineering solutions which did not impact the schedule. The goal of the magnetometer is reliable magnetic field measurements within 5 nT, which necessitates the use of an extensive spacecraft magnetic interference model but is achievable with the full yeas orbital data set. Such a goal has been shown viable with recent in-flight calibration data and comparisons to the WIND magnetometer data. The NEAR MFI effort has succeeded in providing magnetic field measurements for the first flight in NASAs Discovery line. ¬© 1997 Kluwer Academic Publishers.</t>
  </si>
  <si>
    <t>255-281</t>
  </si>
  <si>
    <t>Journal</t>
  </si>
  <si>
    <t>Space Science Reviews</t>
  </si>
  <si>
    <t>Lohr, D. A.</t>
  </si>
  <si>
    <t>United States</t>
  </si>
  <si>
    <t>Baltimore</t>
  </si>
  <si>
    <t>Johns Hopkins University</t>
  </si>
  <si>
    <t>Lohr D.A.</t>
  </si>
  <si>
    <t>Article</t>
  </si>
  <si>
    <t>ar</t>
  </si>
  <si>
    <t>Near magnetic field investigation, instrumentation, spacecraft magnetics and data access</t>
  </si>
  <si>
    <t>10.1007/978-94-011-5200-6_6</t>
  </si>
  <si>
    <t>2-s2.0-0000057089</t>
  </si>
  <si>
    <t>n</t>
  </si>
  <si>
    <t>['¬© iee', 'transmission response', 'submillimetre wavebands', 'simulated results', 'quasioptical components', 'particular shows', 'paper describes', 'novel design', 'fabrication problems', 'design technique', 'current progress']</t>
  </si>
  <si>
    <t>Antennas | Dichroics | Frequency-selective surfaces | Millimetre waves</t>
  </si>
  <si>
    <t>Frequency-selective surfaces provide efficient beamsplitting of energy in the millimetre and submillimetre wavebands and therefore are being employed as quasioptical components for front end channel demultiplexing and single sideband filtering in radiometers. The paper describes some of the current progress in developing this technology, and in particular shows how novel design. approaches have been employed to tailor the transmission response of the filters and overcome some of the fabrication problems. Experimental and simulated results in the frequency range 500 GHz validate the design technique and highlight the insertion loss mechanisms. ¬© IEE, 1997.</t>
  </si>
  <si>
    <t>415-420</t>
  </si>
  <si>
    <t>IEE Proceedings: Microwaves, Antennas and Propagation</t>
  </si>
  <si>
    <t>60010818;60010818;60086242;60018829</t>
  </si>
  <si>
    <t>56902757000;7102125229;7201840709;14045963400</t>
  </si>
  <si>
    <t>Antonopoulos, C.;Cahill, R.;Parker, E. A.;Sturland, M.</t>
  </si>
  <si>
    <t>Germany;United Kingdom;United Kingdom</t>
  </si>
  <si>
    <t>Ottobrunn;Farnborough;Canterbury</t>
  </si>
  <si>
    <t>Airbus Defence and Space;BAE Systems plc;University of Kent</t>
  </si>
  <si>
    <t>60086242;60018829;60010818</t>
  </si>
  <si>
    <t>Antonopoulos C.</t>
  </si>
  <si>
    <t>Multilayer frequency-selective surfaces for millimetre and submillimetre wave applications</t>
  </si>
  <si>
    <t>10.1049/ip-map:19971406</t>
  </si>
  <si>
    <t>2-s2.0-0000082218</t>
  </si>
  <si>
    <t>['water velocities', 'used boats', 'track movements', 'term movements', 'september 1994', 'river areas', 'reservoirs moving', 'released near', 'release sites', 'release site', 'reduced numbers', 'radio transmitters', 'northern squawfish', 'mainly attributed', 'juvenile salmonids', 'june suggested', 'increased passage', 'fish released', 'fish moving', 'detected movements', 'deeper water', 'december 1993', 'dam areas', 'comprised 75', 'commonly associated', 'columbia river', 'average movement', 'autumn suggested', 'aerial surveys', '96 km', '5 km']</t>
  </si>
  <si>
    <t>Columbia River Basin | Distribution | Habitat | Movement | Northern squawfish | Radio telemetry</t>
  </si>
  <si>
    <t>We tracked 335 northern squawfish implanted with radio transmitters in the Columbia River in May-December 1993 and May-September 1994. Most fish were released near The Dalles and John Day dams, with the remaining fish released into reservoir areas away from dams. We used boats with mounted Yagi antennas, fixed site receiver stations near the dams and aerial surveys to track movements of tagged northern squawfish. Northern squawfish were commonly associated with water &lt;5 m deep, water velocities &lt;1 m/s and were &lt;45 m from shore. The average movement from the release site was 19.5 km; fish released near dams remained closer to their release sites than fish released into reservoirs. Short-term movements (successive observations within 24 h) comprised 75% of all detected movements, represented fish moving short distances (mean = 0.96 km) between dams and down-river areas and corresponded to increased passage of juvenile salmonids. Long-term movements (successive observations exceeding 24 h) were mainly attributed to fish released into the reservoirs moving up-river to a dam, and fish moving between the two dam tailrace areas. A strong up-river movement trend terminating at John Day Dam tailrace in June suggested that spawning occurred nearby. Reduced numbers of observations of fish in the autumn suggested that northern squawfish moved away from dam areas and into deeper water for the winter. ¬© 1997 John Wiley &amp; Sons, Ltd.</t>
  </si>
  <si>
    <t>543-556</t>
  </si>
  <si>
    <t>Regulated Rivers: Research and Management</t>
  </si>
  <si>
    <t>November/December 1997</t>
  </si>
  <si>
    <t>60011347;60011347</t>
  </si>
  <si>
    <t>55263687200;7004316251</t>
  </si>
  <si>
    <t>Martinelli, Theresa L.;Shively, Rip S.</t>
  </si>
  <si>
    <t>Reston</t>
  </si>
  <si>
    <t>United States Geological Survey</t>
  </si>
  <si>
    <t>Martinelli T.L.</t>
  </si>
  <si>
    <t>Seasonal distribution, movements and habitat associations of northern squawfish in two Lower Columbia River reservoirs</t>
  </si>
  <si>
    <t>10.1002/(sici)1099-1646(199711/12)13:6&lt;543::aid-rrr484&gt;3.0.co;2-5</t>
  </si>
  <si>
    <t>2-s2.0-0000108349</t>
  </si>
  <si>
    <t>['wider framework', 'vibrational communication', 'trichoid sensillum', 'trichoid sensilla', 'tarsus structures', 'several types', 'sensilla morphology', 'sensilla inventory', 'parasitoid species', 'parasitoid reacts', 'moving larva', 'membranous arolium', 'male parasitoids', 'leaf surface', 'last tarsomeres', 'functional aspects', 'female parasitoid', 'different sensilla', 'contact chemoreceptors', 'campaniform sensilla', 'behavioral interactions', 'basic inventory', 'antennal tip', '4 types', '3 types']</t>
  </si>
  <si>
    <t>Leafminer parasitoid | Mechano- and chemoreceptors | Sympiesis sericeicornis</t>
  </si>
  <si>
    <t>Observations of behavioral interactions between the parasitoid Sympiesis sericeicornis Nees (Hymenoptera: Eulophidae) and the leafmining host Phyllonorycter malella (Gerasimov) (Lepidoptera: Gracillariidae) show that the parasitoid reacts to vibrational signals emitted by the moving larva. In this study we used electron microscopy to investigate the sensilla morphology of the parasitoid S. sericeicornis. Classification of the sensilla allowed us to discuss functional aspects in the wider framework of vibrational communication in this system. The antennae of the female parasitoid has 4 types of sensilla. Two are chemoreceptive, mechanoreceptive, and thermohygroreceptive. Several types of trichoid sensilla are found at the antennal tip. Male and female parasitoid are dimorphic for the antennal tip. Of the tarsus structures, only the pretarsus and the last tarsomeres of female and male parasitoids were in contact with the leaf surface. The tarsomeres were covered by 3 types of mechanoreceptors. At the pretarsus, sensilla were found on the manubrium and claws. The claws had contact chemoreceptors and mechanoreceptors, and the manubrium had only mechanoreceptors, a trichoid sensillum, and campaniform sensilla. The membranous arolium had no sensilla, but could be invaginated and evaginated. This evagination process influenced the position of all sensilla on the pretarsus. The sensilla inventory was compared with other parasitoid species. Eulophid parasitoid species share the same basic inventory of sensillae. The role of different sensilla is discussed in detail with respect to functional aspects for host location behavior of S. sericeicornis and other parasitoid species.</t>
  </si>
  <si>
    <t>208-219</t>
  </si>
  <si>
    <t>Annals of the Entomological Society of America</t>
  </si>
  <si>
    <t>60025858-60004935;60025858-60159341;60025858</t>
  </si>
  <si>
    <t>6701502558;56278225500;7007111951</t>
  </si>
  <si>
    <t>Meyh√∂fer, R.;Casas, J.;Dorn, S.</t>
  </si>
  <si>
    <t>France;Switzerland;Germany</t>
  </si>
  <si>
    <t>Tours;Zurich ZH,;Hannover</t>
  </si>
  <si>
    <t>Institut de Recherche sur la Biologie de l'Insecte;ETH Zurich;Gottfried Wilhelm Leibniz Universit√§t Hannover</t>
  </si>
  <si>
    <t>60159341;60025858;60004935</t>
  </si>
  <si>
    <t>Meyh√∂fer R.</t>
  </si>
  <si>
    <t>Mechano- and chemoreceptors and their possible role in host location behavior of Sympiesis sericeicornis (hymenoptera: eulophidae)</t>
  </si>
  <si>
    <t>10.1093/aesa/90.2.208</t>
  </si>
  <si>
    <t>2-s2.0-0000120215</t>
  </si>
  <si>
    <t>['virgin female', 'subsequent copulations', 'strong evidence', 'space available', 'small females', 'significantly longer', 'reproductive behavior', 'prolonged copulation', 'possible functions', 'mean duration', 'mating may', 'males discern', 'male mate', 'laboratory conditions', 'hind legs', 'guarding behavior', 'female antennae', 'ejaculatory material', 'courtship behaviors', 'body mass', 'approach females', '30 cm', '3 h', '17 h']</t>
  </si>
  <si>
    <t>Nuptial gift | Pentatomidae | Reproductive behavior | Thyanta pallidovirens</t>
  </si>
  <si>
    <t>Reproductive behavior of the stink bug Thyanta pallidovirens (St√•l) was studied in the laboratory, including the determination of the sexual maturation period for both sexes, the effects of the number of copulations on fecundity, and the function of prolonged copulation. Mean premating periods for males and females were 3.6 ¬± 0.5 and 4.1 ¬± 0.6 d, respectively. Preoviposition period averaged 6.6 ¬± 0.9 d. Females preferred sheltered, rough-textured oviposition sites. Paired adults mated ‚âà 13 times on average during their lifespan under laboratory conditions. The mean duration of copulations involving virgin females was &gt;17 h, significantly longer than that of subsequent copulations, which lasted between 6.9 and 8.3 h. Multiple matings significantly increased female fecundity. Virgin males donated ‚âà 17% of their body mass to a virgin female during mating. Duration of mating may be regulated by space available in the spermatheca for ejaculatory material. There was strong evidence of male mate choice, with males terminating copulation with small females before sperm was transferred. There was no indication of male mate-guarding behavior after copulation. Females almost always approached males from distances of &gt;30 cm, suggesting that males attract females from a distance. Within 15 cm, males discern and approach females. Courtship behaviors of males included antennation of female antennae and abdomens, stroking the abdomens with the hind legs, and periodic male abdominal vibrations. Possible functions of these behaviors are discussed.</t>
  </si>
  <si>
    <t>380-388</t>
  </si>
  <si>
    <t>60029526-60008221;60029526</t>
  </si>
  <si>
    <t>55698267100;7203077089</t>
  </si>
  <si>
    <t>Wang, Qiao;Millar, Jocelyn G.</t>
  </si>
  <si>
    <t>United States;New Zealand</t>
  </si>
  <si>
    <t>Riverside;Palmerston North</t>
  </si>
  <si>
    <t>University of California, Riverside;Massey University</t>
  </si>
  <si>
    <t>60029526;60008221</t>
  </si>
  <si>
    <t>Wang Q.</t>
  </si>
  <si>
    <t>Reproductive behavior of Thyanta pallidovirens (Heteroptera: Pentatomidae)</t>
  </si>
  <si>
    <t>10.1093/aesa/90.3.380</t>
  </si>
  <si>
    <t>2-s2.0-0000342652</t>
  </si>
  <si>
    <t>['subadult survival', 'sterna hirundo', 'resting places', 'present details', 'obtain information', 'microtagged terns', 'identification codes', 'fixed antennas', 'electronically stored', 'body condition', 'age two', 'adult survival', '20 %.', '11 cm']</t>
  </si>
  <si>
    <t>Common Tern | Lifetime identification | Marking technique | Population biology | Reproductive strategies | Sterna hirundo | Transponder</t>
  </si>
  <si>
    <t>We injected transponders subcutaneously to mark single Common Tern (Sterna hirundo) adults and all chicks of a colony at Wilhelmshaven with the aim of establishing a completely marked colony. We present details on the equipment and methods and report preliminary results. Microtagged terns can be identified for life, not only at their nest when breeding, but also at resting places by fixed antennas at distances of &lt; 11 cm. Thus, nonbreeders can be identified as well. We also weighed terns remotely to obtain information on their body condition. Body mass data as well as identification codes were electronically stored. Preliminary data indicated that adult survival was S 87% and subadult survival until age two was s 20%. ¬© The Cooper Ornithological Society 1997.</t>
  </si>
  <si>
    <t>534-538</t>
  </si>
  <si>
    <t>Condor</t>
  </si>
  <si>
    <t>60077883;60077883</t>
  </si>
  <si>
    <t>26643261800;6603166796</t>
  </si>
  <si>
    <t>Becker, Peter H.;Wendeln, Helmut</t>
  </si>
  <si>
    <t>Germany</t>
  </si>
  <si>
    <t>Wilhelmshaven</t>
  </si>
  <si>
    <t>Institut f√ºr Vogelforschung Vogelwarte Helgoland (IfV)</t>
  </si>
  <si>
    <t>Becker P.H.</t>
  </si>
  <si>
    <t>A new application for transponders in population ecology of the common tern</t>
  </si>
  <si>
    <t>10.2307/1369963</t>
  </si>
  <si>
    <t>2-s2.0-0000389893</t>
  </si>
  <si>
    <t>['wave signals', 'visible simultaneously', 'two succeeded', 'transmitted toward', 'three days', 'several hours', 'radar echoes', 'north america', 'major planets', 'large near', 'june 15', 'intercontinental radar', 'goldstone 34', 'first inter', 'facing side', 'evpatoria experiment', 'evpatoria dscc', 'earth objects', 'closest approaches', 'astronomers anywhere', 'asteroid created', '034 au']</t>
  </si>
  <si>
    <t>Unlike the major planets and main belt asteroids, some near-Earth objects (NEOs) make their closest approaches to Earth at high nothern declinations and therefore are visible simultaneously from North America, Europe and/or Asia, providing occasional opportunities for intercontinental radar experiments. The first celestial target of intercontinental radar was the Earth-crossing asteroid 6489 Golevka (1991 JX), which in June 1995 passed 0.034 AU from Earth at a declination of ‚àº40 deg. High power (‚àº0.5 MW), continuous-wave signals at 3.5 cm wavelength were transmitted toward the asteroid from the 70 m antenna at the JPL/NASA Goldstone Deep Space Communication Complex (DSCC) in California on 13, 14 and 15 June 1995 during several hours on each date. This illumination of the asteroid created an artificial radio source for astronomers anywhere on the asteroid-facing side of Earth. Five astronomical groups tried to detect the radar echoes and two succeeded. Detections were obtained on each of the three days of the 70 m antenna at Evpatoria DSCC in Crimea and on June 15 by the 34 m antenna at Kashima Space Research Center in Japan. The Goldstone 34 m antenna monitored echoes throughout all the observations. From the results of the Goldston-Evpatoria experiment it can be inferred that the asteroid is about 0.5 km across, is not very elongated, possesses considerable surface irregularity and is very reflective persumably due to a large near-surface bulk density. This first inter-continental radar astronomy experiment can be considered as an initial step toward a global radar network for routine NEO investigations. ¬© 1997 Elsevier Science Ltd.</t>
  </si>
  <si>
    <t>771-778</t>
  </si>
  <si>
    <t>7 SPEC. ISS.</t>
  </si>
  <si>
    <t>Planetary and Space Science</t>
  </si>
  <si>
    <t>60029225;60009037;124743842;60009037;101565708;60009037;120629037;60009037;60109931;60009037;60029225;60009037;60029225;60009037;60029225;60009037;120629037;60009037;60029225;124743842;60109931;60000308;100684922;100684922;60000809</t>
  </si>
  <si>
    <t>7201772267;7003792943;7005386626;7005081195;55107150200;6603346286;11040070600;7005448871;12757365700;7201610988;12757364100;7005418335;7102799132;6701355979;57196868378;6603365781;12757364700;7101725729;6603597833;12757365000;47861200800;12757365100;7402471286;11039891600;7402790417</t>
  </si>
  <si>
    <t>Zaitsev, Alexander L.;Ostro, Steven J.;Ignatov, Sergei P.;Yeomans, Donald K.;Petrenko, Alexei G.;Choate, Dennis;Margorin, Oleg K.;Cormier, Reginald A.;Mardyshkin, Viatcheslav V.;Winkler, Ron;Rghiga, Oleg N.;Jurgens, Raymond F.;Shubin, Vladimir A.;Giorgini, Jon D.;Krivtsov, Alexander P.;Rosema, Keith D.;Koluka, Yurii F.;Slade, Martin A.;Gavrik, Anatolii L.;Andreev, Victor B.;Ivanov, Dmitrii V.;Peshin, Philip S.;Koyama, Yasuhiro;Yoshikava, Makoto;Nakamura, Akiko</t>
  </si>
  <si>
    <t>Russian Federation;Russian Federation;United States;Japan;Russian Federation;Russian Federation;Russian Federation;Ukraine;Japan</t>
  </si>
  <si>
    <t>Saint Petersburg (ex Leningrad);Moscow;Pasadena;Sagamihara;Dolgoprudny;Moscow;;;Kashima</t>
  </si>
  <si>
    <t>Institute of Applied Astronomy of the Russian Academy of Sciences;Kotelnikov Institute of Radioengineering and Electronics (IRE) of Russian Academy of Sciences;Jet Propulsion Laboratory;JAXA Institute of Space and Astronautical Science;Moscow Institute of Physics and Technology;Russ. Inst. of Space Device Eng.;Mission Control Center;Evpatoria Deep Space Center;Kashima Space Research Center</t>
  </si>
  <si>
    <t>60109931;60029225;60009037;60000809;60000308;124743842;120629037;101565708;100684922</t>
  </si>
  <si>
    <t>Zaitsev A.L.</t>
  </si>
  <si>
    <t>Intercontinental bistatic radar observations of 6489 Golevka (1991 JX)</t>
  </si>
  <si>
    <t>S0032063397000421</t>
  </si>
  <si>
    <t>10.1016/s0032-0633(97)00042-1</t>
  </si>
  <si>
    <t>2-s2.0-0000415995</t>
  </si>
  <si>
    <t>['recognition event', 'novel uv', 'nonaqueous solvents', 'neutral hydrogen', 'h2po4 -.', 'h2po4 -)', 'guest acidity', 'group proving', 'ferrocene oxidation', 'electrostatic interactions', 'chemical properties', 'bound guest', 'bonding receptor', 'binding process', 'also induced', '240 mv', '220 mv']</t>
  </si>
  <si>
    <t>A range of neutral, hydrogen-bonding ferrocenoyl anion receptors and redox sensors operable in nonaqueous solvents are reported and a series of anion-binding and -sensing experiments presented. Thioamide-based receptor L2 binds halide anions more effectively than its carboxamide analogue L1, with the thioamide (N-H) group proving to be a better NMR antenna for detecting the recognition event. The binding of this class of neutral hydrogen-bonding receptor has favorable ŒîH¬∞ and unfavorable ŒîS¬∞. Multidentate amide receptor L5 binds halide guests more strongly, with the effect of solvent on this binding process being studied. The introduction of a primary amine functionality (L4) causes remarkably strong HSO4- binding, the first reasoned report of selectivity for this acidic anionic guest. Analogously to many biological anion recognition processes, different binding modes operate dependent on guest acidity. In this way, the chemical properties of the substrate are addressed, yielding novel anion selectivities. All the receptors investigated exhibit electrochemical anion recognition. Typically, an EC mechanistic response is observed as ferrocene oxidation "switches-on" electrostatic interactions with the bound guest. Remarkable cathodic shifts of the ferrocene oxidation wave are also induced (up to 220 mV with HSO4- and 240 mV with H2PO4-) as the proximate bound negative charge stabilizes positively charged ferrocenium. Difunctional receptor L8 shows a large, novel UV-visible spectroscopic enhancement with H2PO4-.</t>
  </si>
  <si>
    <t>2112-2118</t>
  </si>
  <si>
    <t>Inorganic Chemistry</t>
  </si>
  <si>
    <t>60026851;60026851;60026851;60026851</t>
  </si>
  <si>
    <t>7006012072;6507462778;7410016688;7410351143</t>
  </si>
  <si>
    <t>Beer, Paul D.;Graydon, Andrew R.;Johnson, Anna O.M.;Smith, David K.</t>
  </si>
  <si>
    <t>United Kingdom</t>
  </si>
  <si>
    <t>Oxford</t>
  </si>
  <si>
    <t>University of Oxford</t>
  </si>
  <si>
    <t>Beer P.D.</t>
  </si>
  <si>
    <t>Neutral Ferrocenoyl Receptors for the Selective Recognition and Sensing of Anionic Guests</t>
  </si>
  <si>
    <t>10.1021/ic961401b</t>
  </si>
  <si>
    <t>2-s2.0-0000450742</t>
  </si>
  <si>
    <t>['westward expansion', 'time resolution', 'rights reserved', 'observations suggest', 'midnight sector', 'ipdp pulsations', 'imaging riometer', 'close correlation', 'absorption occurs', 'absorption events', 'absorption area', '9 ),', '30 km', '22 km', '180 km', '130 km']</t>
  </si>
  <si>
    <t>The westward expansion of a substorm is accompanied by IPDP magnetic pulsations which appear in the afternoon sector shortly after the onset of a substorm in the midnight sector. Observations suggest a close correlation between some localized riometer absorption events and IPDP pulsations. The size and movement of absorption events has been studied using imaging riometer measurements at Kilpisj√§rvi (69.05¬∞N, 20.79¬∞E, L = 5.9), which give much better spatial and time resolution than earlier riometer measurements using broad antenna beams. The absorption occurs in a rather small spot-like area varying in size from 30 km by 30 km to 180 km by 130 km. In all cases the absorption area was smaller than the field of view of the imaging riometer, which covers a 240 km square at height 90 km. These afternoon side absorption events are the most localized events yet observed by imaging riometer. Sometimes southward movement was seen, at about 12-22 km/min (200-367 m/s). Small scale structure was also observed within the events. ¬© 1997 Elsevier Science Ltd. All rights reserved.</t>
  </si>
  <si>
    <t>891-902</t>
  </si>
  <si>
    <t>Journal of Atmospheric and Solar-Terrestrial Physics</t>
  </si>
  <si>
    <t>60013316;60013316;60117770;</t>
  </si>
  <si>
    <t>24295990800;24295760400;7102195400;7102478634</t>
  </si>
  <si>
    <t>Ranta, H.;Ranta, A.;Hargreaves, J. K.;Browne, S.</t>
  </si>
  <si>
    <t>United Kingdom;Finland</t>
  </si>
  <si>
    <t>Lancaster;Sodankyla</t>
  </si>
  <si>
    <t>Department of Engineering, Lancaster University;Sodankyla Geophysical Observatory</t>
  </si>
  <si>
    <t>60117770;60013316</t>
  </si>
  <si>
    <t>Ranta H.</t>
  </si>
  <si>
    <t>Localized absorption events in the afternoon sector</t>
  </si>
  <si>
    <t>S1364682696000636</t>
  </si>
  <si>
    <t>10.1016/S1364-6826(96)00063-6</t>
  </si>
  <si>
    <t>2-s2.0-0000452616</t>
  </si>
  <si>
    <t>['waveguide amplifiers', 'substantial improvements', 'steady progress', 'shown promise', 'recent research', 'planar amplifiers', 'optical fibre', 'include erbium', 'doped materials', 'dielectric crystals', 'chalcogenide glasses', 'broad range', '3 œºm']</t>
  </si>
  <si>
    <t>ASE amplified spontaneous emission | CATV central antenna TV | CdX cadmium mixed halide | EDA erbium-doped amplifier | EDFA erbium-doped fibre amplifier | EDPA erbium-doped planar (integrated optical) amplifier | ESA excited-state absorption | GLS Ga-La-S</t>
  </si>
  <si>
    <t>Recent research into optical fibre and waveguide amplifiers has been characterized by steady progress. Advances in the lowest fibre loss 1.5 Œºm telecommunications window, where newly installed optical networks operate, include erbium-doped materials with flatter gain spectra and planar amplifiers in a broad range of materials including oxide glasses, dielectric crystals and semiconductors. At 1.3 Œºm, substantial improvements have been made in praseodymium-doped fluoride fibre amplifiers and chalcogenide glasses have shown promise for enhanced gain efficiency. ¬© 1997 Current Chemistry Ltd.</t>
  </si>
  <si>
    <t>194-199</t>
  </si>
  <si>
    <t>Current Opinion in Solid State and Materials Science</t>
  </si>
  <si>
    <t>60025225;60025225</t>
  </si>
  <si>
    <t>7401890420;57202277734</t>
  </si>
  <si>
    <t>Wilkinson, James S.;Hempstead, Martin</t>
  </si>
  <si>
    <t>Southampton</t>
  </si>
  <si>
    <t>University of Southampton</t>
  </si>
  <si>
    <t>Wilkinson J.S.</t>
  </si>
  <si>
    <t>Advanced materials for fibre and waveguide amplifiers</t>
  </si>
  <si>
    <t>S1359028697800654</t>
  </si>
  <si>
    <t>10.1016/s1359-0286(97)80065-4</t>
  </si>
  <si>
    <t>2-s2.0-0000455626</t>
  </si>
  <si>
    <t>['simplest approach', 'room temperature', 'protein complexes', 'pigment molecules', 'photosystem ii', 'photosynthetic systems', 'nonequilibrium distribution', 'local temperature', 'local heating', 'less pronounced', 'harvesting complexes', 'harvesting antenna', 'greatest amount', 'good parameter', 'excitation relaxation', 'cooling process', 'containing pigment', 'approximately equal', 'also related', 'additional kinetics', '77 k', '40 ps', '26 ps']</t>
  </si>
  <si>
    <t>Generation of the nonequilibrium distribution of excited vibrational modes stimulated by electronic energy relaxation in pigment-protein complexes of the light-harvesting antenna of some photosynthetic systems is discussed in this paper. It is shown that the simplest approach to this problem can be achieved by introducing a local temperature, which is a good parameter for describing the nonequilibrium distribution of the local vibrational modes of the pigment molecules and its nearest protein surroundings. Then the transient absorption kinetics is determined by the kinetics of the excitation relaxation as well as the heating/cooling of the local vibrational modes. Experimentally, this process can be investigated in the singlet-singlet annihilation conditions that create the greatest amount of local heating. The systems under investigation are trimers of bacteriochlorophyll a containing pigment-protein complexes from the green sulfur bacterium Chlorobium tepidum (so-called FMO complexes) and aggregates of the light-harvesting complexes of photosystem II (LHC2) from higher plants containing chlorophyll a/b. It was shown that at 77 K the heat redistribution kinetics in LHC2 is on the order of 30-40 ps and in FMO it is approximately equal to 26 ps. The local heating effect at room temperature is less pronounced; however, by using longer pulses and at higher excitation energies (on the order of a magnitude higher), an additional kinetics of hundreds of ps, also related to the heating/cooling process, was observed.</t>
  </si>
  <si>
    <t>628-634</t>
  </si>
  <si>
    <t>Photochemistry and Photobiology</t>
  </si>
  <si>
    <t>60105695;60105695</t>
  </si>
  <si>
    <t>7003564034;7003455508</t>
  </si>
  <si>
    <t>Valkunas, Leonas;Gulbinas, Vidmantas</t>
  </si>
  <si>
    <t>Lithuania</t>
  </si>
  <si>
    <t>Vilnius</t>
  </si>
  <si>
    <t>Fizini≈≥ ir Technologijos Moksl≈≥ Centras</t>
  </si>
  <si>
    <t>Valkunas L.</t>
  </si>
  <si>
    <t>Nonlinear Exciton Annihilation and Local Heating Effects in Photosynthetic Antenna Systems</t>
  </si>
  <si>
    <t>10.1111/j.1751-1097.1997.tb03199.x</t>
  </si>
  <si>
    <t>2-s2.0-0000470301</t>
  </si>
  <si>
    <t>U.S. Department of Energy</t>
  </si>
  <si>
    <t>DE-AC03-76SF00098</t>
  </si>
  <si>
    <t>USDOE</t>
  </si>
  <si>
    <t>['¬© springer', 'verlag 1997', 'underlying short', 'tool able', 'state partons', 'fermilab tevatron', 'et events', 'distance dynamics', 'conventional qcd', 'colour flow', 'colour coherence', 'cern lhc']</t>
  </si>
  <si>
    <t>Hadronic antenna patterns provide a tool able to diagnose different patterns of colour flow in large-ET jet events. They reflect the underlying short-distance dynamics, and are sensitive to colour coherence and interference between the initial- and final-state partons. We discuss how hadronic antenna patterns may be used on large-ET events from the Fermilab Tevatron or the CERN LHC to distinguish between conventional QCD and new physics production mechanisms such as a possible Z‚Ä≤ boson or compositeness. ¬© Springer-Verlag 1997.</t>
  </si>
  <si>
    <t>287-296</t>
  </si>
  <si>
    <t>Zeitschrift fur Physik C-Particles and Fields</t>
  </si>
  <si>
    <t>60019778;60022175;60022175</t>
  </si>
  <si>
    <t>57203587466;7006885662;55663829200</t>
  </si>
  <si>
    <t>Ellis, John;Khoze, Valery A.;Stirling, W. James</t>
  </si>
  <si>
    <t>United Kingdom;Switzerland</t>
  </si>
  <si>
    <t>Durham;Geneva</t>
  </si>
  <si>
    <t>Durham University;European Organization for Nuclear Research</t>
  </si>
  <si>
    <t>60022175;60019778</t>
  </si>
  <si>
    <t>Ellis J.</t>
  </si>
  <si>
    <t>Hadronic antenna patterns to distinguish production mechanisms for large-E&lt;inf&gt;T&lt;/inf&gt; jets</t>
  </si>
  <si>
    <t>10.1007/s002880050472</t>
  </si>
  <si>
    <t>2-s2.0-0000515265</t>
  </si>
  <si>
    <t>National Institutes of Health</t>
  </si>
  <si>
    <t>NS-20040</t>
  </si>
  <si>
    <t>NIH</t>
  </si>
  <si>
    <t>['vertebrate counterpart', 'olfactory system', 'olfactory organ', 'olfactory glomeruli', 'lobe neurons', 'independently manipulable', 'glial cells', 'functional organization', 'features make', 'brain arise', 'antennal lobe']</t>
  </si>
  <si>
    <t>Antenna | Glomeruli | Manduca sexta | Metamorphosis | Olfaction</t>
  </si>
  <si>
    <t>The olfactory system of the sphinx moth Manduca sexta bears many similarities to its vertebrate counterpart in functional organization, physiology and development. In the moth, the antenna (the olfactory organ) and the antennal lobe (the primary olfactory center) of the brain arise during postembryonic metamorphic development and are accessible, independently manipulable, and structurally relatively simple. In addition, they house a conspicuous, sexually dimorphic subsystem specialized for detection of a specific pheromonal odor. These features make this system experimentally favorable for studies of development of olfactory glomeruli. Such studies have demonstrated the importance of regulatory interactions among sensory axons, glial cells and antennal-lobe neurons.</t>
  </si>
  <si>
    <t>163-170</t>
  </si>
  <si>
    <t>Seminars in Cell and Developmental Biology</t>
  </si>
  <si>
    <t>60010065;60010065;60010065</t>
  </si>
  <si>
    <t>7102653635;7004584294;7102144017</t>
  </si>
  <si>
    <t>Hildebrand, John G.;R√∂ssler, Wolfgang;Tolbert, Leslie P.</t>
  </si>
  <si>
    <t>Tucson</t>
  </si>
  <si>
    <t>The University of Arizona</t>
  </si>
  <si>
    <t>Hildebrand J.</t>
  </si>
  <si>
    <t>Postembryonic development of the olfactory system in the moth Manduca sexta: Primary-afferent control of glomerular development</t>
  </si>
  <si>
    <t>S1084952196901391</t>
  </si>
  <si>
    <t>10.1006/scdb.1996.0139</t>
  </si>
  <si>
    <t>2-s2.0-0000588774</t>
  </si>
  <si>
    <t>['unshielded coil', 'measured experimentally', 'homogeneity decrease', 'element analysis', 'dimensional finite', 'coil theory', 'calculated results', 'birdcage coil', 'b1 homogeneity', 'array theory', '6 cm', '125 mhz']</t>
  </si>
  <si>
    <t>A method for calculating B1 field strength and homogeneity as functions of radiofrequency shield geometry is presented. The method requires use of three-dimensional finite-element analysis, birdcage-coil theory, and antenna-array theory. Calculations were performed for a 12-element birdcage coil (19 cm diameter, 21 cm length) at 125 MHz. Calculated B1 field strengths and homogeneities for the coil in 25 different shields and in no shield are given. For configurations where the shield is longer than the coil, both B1 field strength and homogeneity decrease as shield diameter decreases or as shield length increases. In configurations where the shield is shorter than the coil and has a diameter of 25.6 cm, B1 homogeneity is greater than in an unshielded coil. B1 field strength was measured experimentally at 125 MHz in a birdcage coil of the same geometry as the model within shields of four different diameters. Calculated results very closely matched experimental measurement. ¬© 1997 Academic Press.</t>
  </si>
  <si>
    <t>233-241</t>
  </si>
  <si>
    <t>Journal of Magnetic Resonance</t>
  </si>
  <si>
    <t>60006297-60027671;60027671;60027671;60027671</t>
  </si>
  <si>
    <t>56756724600;35187884000;34975996600;57203756317</t>
  </si>
  <si>
    <t>Collins, Christopher M.;Shizhe, L. I.;Yang, Qing X.;Smith, Michael B.</t>
  </si>
  <si>
    <t>United States;United States</t>
  </si>
  <si>
    <t>Hershey;Philadelphia</t>
  </si>
  <si>
    <t>Penn State College of Medicine;University of Pennsylvania</t>
  </si>
  <si>
    <t>60027671;60006297</t>
  </si>
  <si>
    <t>Collins C.</t>
  </si>
  <si>
    <t>A Method for Accurate Calculation of B&lt;inf&gt;1&lt;/inf&gt; Fields in Three Dimensions. Effects of Shield Geometry on Field Strength and Homogeneity in the Birdcage Coil</t>
  </si>
  <si>
    <t>S1090780797911368</t>
  </si>
  <si>
    <t>10.1006/jmre.1997.1136</t>
  </si>
  <si>
    <t>2-s2.0-0000657246</t>
  </si>
  <si>
    <t>['¬© iee', 'test functions', 'ordinate transformation', 'input impedances', 'computationally efficient', 'analysed using']</t>
  </si>
  <si>
    <t>Moment method | Wire antenna analysis</t>
  </si>
  <si>
    <t>Wire loops printed on grounded dielectric substrates are analysed using a computationally efficient and accurate moment method. The factors expediting analysis are that the impedance coupling integrals have their dimensionalities analytically reduced through a co-ordinate transformation, and that curved subdomain basis and test functions are used. Results for input impedances and efficiencies compare well with those presented in the literature. ¬© IEE, 1997.</t>
  </si>
  <si>
    <t>364-366</t>
  </si>
  <si>
    <t>60001881;60001881</t>
  </si>
  <si>
    <t>55328764600;6701323282</t>
  </si>
  <si>
    <t>Cook, G. G.;Khamas, S. K.</t>
  </si>
  <si>
    <t>Sheffield</t>
  </si>
  <si>
    <t>The University of Sheffield</t>
  </si>
  <si>
    <t>Cook G.</t>
  </si>
  <si>
    <t>Efficient moment method for analysing printed wire loop antennas</t>
  </si>
  <si>
    <t>10.1049/ip-map:19971229</t>
  </si>
  <si>
    <t>2-s2.0-0000698684</t>
  </si>
  <si>
    <t>['soluble calix', 'short spacer', 'excitation maximum', 'chrysene moiety', 'b photoexcitation', 'arenes 10a', 'arene 10b', '363 nm']</t>
  </si>
  <si>
    <t>Water-soluble calix[4]arenes 10a,b with chromophores ("antenna") attached to the lower rim via a short spacer are described. In the neutral lanthanide complexes of 10a,b photoexcitation of the antenna induces lanthanide emission via intramolecular energy transfer. Calix[4]arene 10b with a chrysene moiety as sensitizer shows strong lanthanide emission for Eu3+ with an excitation maximum at Œª = 363 nm.</t>
  </si>
  <si>
    <t>4229-4235</t>
  </si>
  <si>
    <t>Journal of Organic Chemistry</t>
  </si>
  <si>
    <t>60020599;60020599;60020599;60020599;60002483;60002483</t>
  </si>
  <si>
    <t>36819606400;6504807718;7005488026;35467605800;6602354902;7102915500</t>
  </si>
  <si>
    <t>Steemers, Frank J.;Meuris, Hans G.;Verboom, Willem;Reinhoudt, David N.;Van der Tol, Erik B.;Verhoeven, Jan W.</t>
  </si>
  <si>
    <t>Netherlands;Netherlands</t>
  </si>
  <si>
    <t>Enschede;Amsterdam</t>
  </si>
  <si>
    <t>Universiteit Twente;Universiteit van Amsterdam</t>
  </si>
  <si>
    <t>60020599;60002483</t>
  </si>
  <si>
    <t>Steemers F.J.</t>
  </si>
  <si>
    <t>Water-Soluble Neutral Calix[4]arene-Lanthanide Complexes: Synthesis and Luminescence Properties</t>
  </si>
  <si>
    <t>10.1021/jo970132j</t>
  </si>
  <si>
    <t>2-s2.0-0000750838</t>
  </si>
  <si>
    <t>['¬© iee', 'wave antennas', 'various substrates', 'several c', 'radiation patterns', 'propagation characteristics', 'paper describes', 'microstrip leaky', 'high potentiality', 'easy design', 'easily computed', 'dispersion curves', 'beam applications', 'band applications', 'analytical expressions', 'active circuits']</t>
  </si>
  <si>
    <t>Coplanar waveguide | Leaky-wave antennas | Microstrips</t>
  </si>
  <si>
    <t>The paper describes the design of microstrip leaky-wave antennas for single and dual-beam applications. Dispersion curves for the first higher order mode are given by analytical expressions with the help of a simple cavity model. From knowledge of the propagation characteristics, the radiation patterns of the leaky-wave antennas are easily computed. The antennas are excited by open-ended CPW lines which both present a good coupling efficiency and high potentiality for the insertion of active circuits. Several C-band applications on various substrates are presented, showing the usefulness and the easy design of microstrip leaky-wave antennas for the realisation of steerable dualbeam patterns. ¬© IEE, 1997.</t>
  </si>
  <si>
    <t>397-402</t>
  </si>
  <si>
    <t>60110693;60110693</t>
  </si>
  <si>
    <t>11838770200;7003360986</t>
  </si>
  <si>
    <t>Luxey, C.;Laheurte, J. M.</t>
  </si>
  <si>
    <t>France</t>
  </si>
  <si>
    <t>Nice</t>
  </si>
  <si>
    <t>Universit√© C√¥te d'Azur</t>
  </si>
  <si>
    <t>Luxey C.</t>
  </si>
  <si>
    <t>Simple design of dual-beam leaky-wave antennas in microstrips</t>
  </si>
  <si>
    <t>10.1049/ip-map:19971407</t>
  </si>
  <si>
    <t>2-s2.0-0000762590</t>
  </si>
  <si>
    <t>['weak overlap', 'transfer 52', 'single spectrum', 'rosenkranz approximation', 'resolution measurements', 'relaxation matrix', 'q branch', 'pure co2', 'pressures less', 'noise ratio', 'mixing parameters', 'mixing coefficients', 'measured line', 'made using', 'lines q', 'lines belonging', 'line mixing', 'ieee trans', 'good agreement', 'dicke narrowing', 'data taken', 'broadening coefficients', 'also measured', '5 cm', '301 k', '1994 )].', '1975 )].', '1967 )]', '14 lines', '11 kpa']</t>
  </si>
  <si>
    <t>High-resolution measurements of the (ŒΩ1 + ŒΩ2) Q branch of pure CO2 were made using a difference frequency spectrometer with resolution of 5 √ó 10-5 cm-1 and a signal-to-noise ratio of 2000:1. Lines Q(2) through Q(32) were measured with up to 14 lines in a single spectrum. The analysis of the branch has been performed on data taken at 301 K and pressures less than 11 kPa. The spectra were analyzed on a line-by-line basis within the Rosenkranz approximation of weak overlap [P. W. Rosenkranz, IEEE Trans. Antennas Propagation AP-23, 498 (1975)]. The lineshape profile included Doppler broadening and Dicke narrowing [R. H. Dicke, Phys. Rev. 89, 472 (1953)] using a modified hard collision model [S. G. Rautian and I.I. Sobel'man, Sov. Phys. Uspekh. 9, 701 (1967)] with line mixing. For each line the broadening, Dicke narrowing, and line-mixing coefficients were determined. The broadening coefficients are in good agreement with measurements of lines belonging to different CO2 bands. Our measured line-mixing parameters are compared to those predicted by a relaxation matrix which was calculated from an exponential power gap (EPG) law [L. L. Strow, D. C. Tobin, and S. E. Hannon, J. Quant. Spectrosc. Radiat. Transfer 52, 281 (1994)]. The vibrational band intensity and the linear pressure shift of the branch were also measured. ¬© 1997 Academic Press.</t>
  </si>
  <si>
    <t>350-363</t>
  </si>
  <si>
    <t>Journal of Molecular Spectroscopy</t>
  </si>
  <si>
    <t>60016849;60016849;60016849;60016849;60016849</t>
  </si>
  <si>
    <t>7102017118;7005733719;7102305045;57216997972;7201689616</t>
  </si>
  <si>
    <t>Berman, R.;Duggan, P.;Sinclair, P. M.;May, A. D.;Drummond, J. R.</t>
  </si>
  <si>
    <t>Canada</t>
  </si>
  <si>
    <t>Toronto</t>
  </si>
  <si>
    <t>University of Toronto</t>
  </si>
  <si>
    <t>Berman R.</t>
  </si>
  <si>
    <t>Direct Measurements of Line-Mixing Coefficients in the ŒΩ&lt;inf&gt;1&lt;/inf&gt; + ŒΩ&lt;inf&gt;2&lt;/inf&gt; Q Branch of CO&lt;inf&gt;2&lt;/inf&gt;</t>
  </si>
  <si>
    <t>S0022285296972264</t>
  </si>
  <si>
    <t>10.1006/jmsp.1996.7226</t>
  </si>
  <si>
    <t>2-s2.0-0000771863</t>
  </si>
  <si>
    <t>['spacecraft antennas', 'spacecraft antenna', 'simple higher', 'shape control', 'rights reserved', 'plate deformation', 'generalized coordinate', 'electric potential', 'electric actuators', 'desired shape', 'deformed shape', 'composite plate', 'applied voltages']</t>
  </si>
  <si>
    <t>This paper presents improved techniques for the shape control of composite material plates using piezoelectric actuators. The application of this work is for the shape control of spacecraft antenna to correct surface errors introduced by manufacturing, in-orbit thermal distortion, and moisture. A finite element model has been developed for a composite plate with distributed piezoelectric actuators and sensors. To improve the accuracy of the prediction of plate deformation, a simple higher-order deformation theory is used. The electric potential is treated as a generalized coordinate, allowing it to vary over the element. The applied voltages to the actuators are optimized to minimize the error between the desired shape and the deformed shape. Based on these techniques, two computer programs were developed on finite element modeling and optimization. The analytical results demonstrate the use of piezo-electric actuators for the active shape control of spacecraft antennas. ¬© 1998 Elsevier Science Ltd. All rights reserved.</t>
  </si>
  <si>
    <t>821-826</t>
  </si>
  <si>
    <t>Acta Astronautica</t>
  </si>
  <si>
    <t>60033012;60033012;60033012</t>
  </si>
  <si>
    <t>7101837537;57210076065;7402252860</t>
  </si>
  <si>
    <t>Agrawal, Brij N.;Elshafei, M. Adnan;Song, Gangbing</t>
  </si>
  <si>
    <t>Monterey</t>
  </si>
  <si>
    <t>Naval Postgraduate School</t>
  </si>
  <si>
    <t>Agrawal B.</t>
  </si>
  <si>
    <t>Adaptive antenna shape control using piezoelectric actuators</t>
  </si>
  <si>
    <t>S0094576597001859</t>
  </si>
  <si>
    <t>10.1016/S0094-5765(97)00185-9</t>
  </si>
  <si>
    <t>2-s2.0-0000773456</t>
  </si>
  <si>
    <t>['vibrational interaction', 'state absorption', 'probe spectrum', 'probe spectra', 'probe experiments', 'probe case', 'photosystem ii', 'optical pump', 'numerical simulations', 'markovian effects', 'intramolecular excited', 'ii ).', 'higher plants', 'harvesting complex', 'energy relaxation', 'earlier calculations', 'dissipative dynamics', 'discovered previously', 'different mechanisms', 'color pump']</t>
  </si>
  <si>
    <t>Numerical simulations of the ultrafast exciton motion in photosynthetic antenna complexes are used to reproduce measured data of optical pump-probe experiments. Emphasis is put on a chlorophyll a/chlorophyll b dimer of the light-harvesting complex of the photosystem II of higher plants (LHC-II). To account for intramolecular excited-state absorption the standard exciton theory is extended to the inclusion of a second higher excited singlet state per chlorophyll molecule. The density matrix theory is applied to describe the dissipative dynamics of excitons. Different mechanisms for energy relaxation and dephasing including pure dephasing processes are discussed. As a result, a further refinement of earlier calculations on the one-color pump-probe spectra at the LHC-II can be presented. In particular, the presence of non-Markovian effects with respect to the exciton-vibrational interaction in the LHC-II, discovered previously in the two-color pump-probe spectrum, is demonstrated here for the one-color pump-probe case.</t>
  </si>
  <si>
    <t>618-627</t>
  </si>
  <si>
    <t>60000762;60000762</t>
  </si>
  <si>
    <t>6701521842;7102604218</t>
  </si>
  <si>
    <t>Renger, Thomas;May, Volkhard</t>
  </si>
  <si>
    <t>Berlin</t>
  </si>
  <si>
    <t>Humboldt-Universit√§t zu Berlin</t>
  </si>
  <si>
    <t>Renger T.</t>
  </si>
  <si>
    <t>Influence of Higher Excited Singlet States on Ultrafast Exciton Motion in Pigment-Protein Complexes</t>
  </si>
  <si>
    <t>10.1111/j.1751-1097.1997.tb03198.x</t>
  </si>
  <si>
    <t>2-s2.0-0000782768</t>
  </si>
  <si>
    <t>['wide range', 'u mode', 'target resolution', 'standby reference', 'simultaneous use', 'robust real', 'range 1019', 'profile reflectometer', 'plasma position', 'plasma periphery', 'peak densities', 'optimum due', 'one system', 'mode system', 'main plasma', 'magnetic diagnostics', 'large range', 'l mode', 'iter core', 'high temperatures', 'first wall', 'field side', 'divertor structures', 'divertor regions', 'density profile', 'antennas able', 'accurate estimate', '3 mm']</t>
  </si>
  <si>
    <t>Reflectometry will be used on ITER to measure the density profile in the main plasma and divertor regions, and to measure the plasma position and shape in order to provide a standby reference for the magnetic diagnostics in long pulse discharges. The high temperatures of the ITER core and the resultant significant relativistic downshift of the second-harmonic electron cyclotron absorption imply that both low-field side O-mode and high-field side lower cut-off (X - l mode) systems are required to access the full plasma profile. A low-field side upper cut-off (X - u mode) system will also be required for measurements of the scrape-off layer. For measurements of the plasma position and shape, an O -mode system is optimum due to the large range of magnetic field along the plasma periphery and the wide range of possible plasma configurations achievable on ITER. A robust real-time calibration technique of the whole transmission line is required. It is likely that an accurate estimate of the position of the plasma will require the simultaneous use of signals from the profile reflectometer. For the divertor, profiles with peak densities in the range 1019-1022/m3 are to be measured with a target resolution of 3 mm. The large density range will necessitate the use of more than one system. Installing these reflectometers on ITER incurs additional difficulties such as the routing of the millimetre wave radiation around the complicated first wall and divertor structures and design of antennas able to operate through the first wall and blanket. ¬© 1997 American Institute of Physics.</t>
  </si>
  <si>
    <t>435-438</t>
  </si>
  <si>
    <t>Review of Scientific Instruments</t>
  </si>
  <si>
    <t>117263944;117263944-60018020;117263944-60027550;117263944-119741762;117263944-60031654;117263944-60022195;117263944-60004956;117263944-60014256;117263944-60005233;117263944-60069975;117263944</t>
  </si>
  <si>
    <t>55923975400;35350498700;7102917145;6603915479;7005610678;7003784525;7006464235;7005566859;57206697443;57212715913;7402887410</t>
  </si>
  <si>
    <t>Vayakis, G.;Bretz, N.;Doyle, E.;Vershkov, V. A.;Donn√©, A. J.H.;Irby, J.;Manso, M. E.;Mase, A.;Sanchez, J.;Shevchenko, V. F.;Walker, C. I.</t>
  </si>
  <si>
    <t>Russian Federation;Netherlands;United States;United States;United States;Japan;Spain;Portugal;Russian Federation;United States</t>
  </si>
  <si>
    <t>Troitsk;Utrecht;Los Angeles;Cambridge;Princeton;Tsukuba;Madrid;Lisbon;;San Diego</t>
  </si>
  <si>
    <t>Troitsk Institute for Innovation and Fusion Research;Foundation for Fundamental Research on Matter;University of California, Los Angeles;Massachusetts Institute of Technology;Princeton Plasma Physics Laboratory;University of Tsukuba;Centro de Investigaciones Energeticas, Medioambientales y Tecnologicas;Instituto Superior T√©cnico;KIAE;ITER</t>
  </si>
  <si>
    <t>60069975;60031654;60027550;60022195;60018020;60014256;60005233;60004956;119741762;117263944</t>
  </si>
  <si>
    <t>Vayakis G.</t>
  </si>
  <si>
    <t>Reflectometry on ITER</t>
  </si>
  <si>
    <t>10.1063/1.1148220</t>
  </si>
  <si>
    <t>2-s2.0-0000850607</t>
  </si>
  <si>
    <t>['¬© 1997', 'v characteristic', 'thz radiation', 'recent experiments', 'microscopic model', 'field approximation', 'coulomb interaction', 'calculate self', 'additional features', 'ac field']</t>
  </si>
  <si>
    <t>We analyze the I-V characteristic of a double quantum well integrated into an antenna and driven by THz radiation. We propose a microscopic model to calculate self-consistently the sequential current including the Coulomb interaction in a mean-field approximation. Additional features in the I-V characteristics appear that depend not only on the frequency and the intensity of the ac field but also on the charge in the wells. We observe dynamical localization and absolute negative conductance in the linear response regime. We compare our calculations with recent experiments in ac-driven double wells. ¬© 1997 The American Physical Society.</t>
  </si>
  <si>
    <t>12860-12863</t>
  </si>
  <si>
    <t>1550235X</t>
  </si>
  <si>
    <t>Physical Review B - Condensed Matter and Materials Physics</t>
  </si>
  <si>
    <t>60006424;60006424</t>
  </si>
  <si>
    <t>7006691372;7003593500</t>
  </si>
  <si>
    <t>Aguado, Ram√≥n;Platero, Gloria</t>
  </si>
  <si>
    <t>Spain</t>
  </si>
  <si>
    <t>Madrid</t>
  </si>
  <si>
    <t>CSIC - Instituto de Ciencia de Materiales de Madrid (ICMM)</t>
  </si>
  <si>
    <t>Aguado R.</t>
  </si>
  <si>
    <t>Dynamical localization and absolute negative conductance in an ac-driven double quantum well</t>
  </si>
  <si>
    <t>10.1103/PhysRevB.55.12860</t>
  </si>
  <si>
    <t>2-s2.0-0000882480</t>
  </si>
  <si>
    <t>['surface properties', 'surface modification', 'sputtering electrode', 'novel materials', 'novel features', 'implantation steps', 'hong kong', 'general r', 'design objectives', 'custom designed', 'corrosion resistance', 'city university', 'article describes']</t>
  </si>
  <si>
    <t>A new generation multipurpose plasma immersion ion implanter (PIII) was custom designed, constructed, and installed in the City University of Hong Kong. The system is designed for general R&amp;D applications in metallurgy, tribology, surface modification, and fabrication of novel materials. Using the new rf ion source in conjunction with the internal antenna system, the plasma density achieves excellent uniformity both laterally and axially. The system also incorporates two metal sources, including four metal arc sources and a sputtering electrode, so that multiple metal deposition and implantation steps can be performed in succession in the same equipment without exposing the samples to air. This capability can be critical to the study of surface properties and corrosion resistance. This article describes the design objectives, the novel features, and the characteristics of this new generation PIII equipment. ¬© 1997 American Institute of Physics.</t>
  </si>
  <si>
    <t>1866-1874</t>
  </si>
  <si>
    <t>60013983;60013983;60006541;60008592</t>
  </si>
  <si>
    <t>56426644700;55567135200;27167728600;7102478119</t>
  </si>
  <si>
    <t>Chu, P. K.;Tang, B. Y.;Cheng, Y. C.;Ko, P. K.</t>
  </si>
  <si>
    <t>Hong Kong;Hong Kong;Hong Kong</t>
  </si>
  <si>
    <t>Kowloon;Hong Kong;Pokfulam</t>
  </si>
  <si>
    <t>City University of Hong Kong;Hong Kong University of Science and Technology;The University of Hong Kong</t>
  </si>
  <si>
    <t>60013983;60008592;60006541</t>
  </si>
  <si>
    <t>Chu P.K.</t>
  </si>
  <si>
    <t>Principles and characteristics of a new generation plasma immersion ion implanter</t>
  </si>
  <si>
    <t>10.1063/1.1147959</t>
  </si>
  <si>
    <t>2-s2.0-0000968807</t>
  </si>
  <si>
    <t>['work analyzes', 'system errors', 'special attention', 'radiometric accuracy', 'matrix techniques', 'general procedure', 'earth observation', 'aperture synthesis', 'antenna errors']</t>
  </si>
  <si>
    <t>A classification of system errors in aperture synthesis radiometry applied to Earth observation is presented. A general procedure to quantify the impact of antenna errors on the radiometric accuracy is developed and is then particularized to an L-band Y-shaped interferometer called MIRAS (microwave imaging radiometer by aperture synthesis) currently under study at the European Space Agency. This work analyzes in detail the impact of antenna errors on the radiometric accuracy of the instrument. These antenna errors are grouped into amplitude and phase antenna pattern errors, antenna position errors and antenna cross polarization errors. Special attention is paid to antenna coupling effects because of their importance in the selection of a suitable inversion algorithm for large aperture synthesis interferometers: the G-matrix techniques or the Fourier techniques proposed for MIRAS.</t>
  </si>
  <si>
    <t>657-668</t>
  </si>
  <si>
    <t>Radio Science</t>
  </si>
  <si>
    <t>March/April 1997</t>
  </si>
  <si>
    <t>60007592;60007592;60007592;60007592;60007592</t>
  </si>
  <si>
    <t>7005018006;7005053049;7102336728;7003676233;56883021900</t>
  </si>
  <si>
    <t>Camps, A.;Bar√°, J.;Torres, F.;Corbella, I.;Romeu, J.</t>
  </si>
  <si>
    <t>Barcelona</t>
  </si>
  <si>
    <t>Universitat Polit√®cnica de Catalunya</t>
  </si>
  <si>
    <t>Camps A.</t>
  </si>
  <si>
    <t>Impact of antenna errors on the radiometric accuracy of large aperture synthesis radiometers</t>
  </si>
  <si>
    <t>10.1029/96RS03198</t>
  </si>
  <si>
    <t>2-s2.0-0001007895</t>
  </si>
  <si>
    <t>['zeolite cages', 'strong excitation', 'results show', 'photophysical properties', 'bpy ),', 'appropriate ligand', '43 ms', '32 ms', '17 ms']</t>
  </si>
  <si>
    <t>Europium complexes | Luminescence | Zeolites</t>
  </si>
  <si>
    <t>The photophysical properties of Eu3- and its complex with 2,2‚Ä≤-bipyridine (bpy), [Eu(bpy)2]3+, supported on Y zeolite are reported. The ability of the bpy sensitizing Eu3+ ions into the Y zeolite cages is proved by the strong excitation at 319 nm via the ligand. The different 5Do ‚Üí 7F1/5D0 ‚Üí 7F2 ratio for the sample indicates structural changes in the Eu3- surrounding. The Eu3+ lifetimes for Eu(bpy)2Y(œÑ1 = 0.17 ms, œÑ2 = 0.43 ms) and [Eu(bpy)2]3+ in methanol (œÑ = 0.32 ms) is in agreement with these data. These results show that the zeolites are a very efficient host lattice for the luminescence of the rare earth ions bounded to an appropriate ligand as antenna.</t>
  </si>
  <si>
    <t>532-534</t>
  </si>
  <si>
    <t>72-74</t>
  </si>
  <si>
    <t>Journal of Luminescence</t>
  </si>
  <si>
    <t>60008088;60008088;60008088</t>
  </si>
  <si>
    <t>8392402600;7006385764;7004441167</t>
  </si>
  <si>
    <t>Rosa, Ieda L.V.;Serra, Osvaldo A.;Nassar, Eduardo J.</t>
  </si>
  <si>
    <t>Brazil</t>
  </si>
  <si>
    <t>Sao Paulo</t>
  </si>
  <si>
    <t>Universidade de S√£o Paulo</t>
  </si>
  <si>
    <t>Rosa I.</t>
  </si>
  <si>
    <t>Luminescence study of the [Eu(bpy)&lt;inf&gt;2&lt;/inf&gt;]&lt;sup&gt;3+&lt;/sup&gt; supported on Y zeolite</t>
  </si>
  <si>
    <t>S0022231396003754</t>
  </si>
  <si>
    <t>10.1016/S0022-2313(96)00375-4</t>
  </si>
  <si>
    <t>2-s2.0-0001042860</t>
  </si>
  <si>
    <t>['wafer location', 'upstream region', 'transported along', 'source consists', 'resonant inductive', 'propagation characteristics', 'propagating wave', 'plasma center', 'neutral distributions', 'molecular gases', 'field lines', 'etch uniformity', 'etch applications', 'cylindrically symmetric']</t>
  </si>
  <si>
    <t>A cylindrically symmetric (azimuthal mode number m = 0) resonant inductive (M√òRI‚Ñ¢) radio frequency (rf) helicon wave high density plasma source is described. The source consists of an antenna and bell jar generator immersed in a diverging magnetic field. Plasma is generated in this upstream region and then is transported along the field lines into the low-field downstream processing chamber. A propagating wave is observed in the plasma with rf spatial distribution and propagation characteristics that obey the theoretical m = 0 helicon wave dispersion relation. By varying the divergence of the source magnetic field, the wafer etch rate and etch uniformity can be controlled. Spatially resolved optical emission spectroscopy shows that molecular gases are almost completely dissociated near the plasma center and have a uniform radial distribution. Highly uniform plasma and neutral distributions are then produced at the wafer location, and have been used in a variety of etch applications. ¬© 1997 American Vacuum Society.</t>
  </si>
  <si>
    <t>2885-2892</t>
  </si>
  <si>
    <t>Journal of Vacuum Science and Technology A: Vacuum, Surfaces and Films</t>
  </si>
  <si>
    <t>100382940;100382940;100382940;100382940;100382940-60012132;100382940;100382940;100382940;100382940;100382940;100382940-60000264;100382940</t>
  </si>
  <si>
    <t>57206542331;57197412523;57197533303;6603180669;57213580937;57196881625;6602127743;57213348084;6701864003;57196256019;57197863875;56633781700</t>
  </si>
  <si>
    <t>Tynan, G. R.;Bailey, A. D.;Campbell, G. A.;Charatan, R.;De Chambrier, A.;Gibson, G.;Hemker, D. J.;Jones, K.;Kuthi, A.;Lee, C.;Shoji, T.;Wilcoxson, M.</t>
  </si>
  <si>
    <t>United States;Japan;United States</t>
  </si>
  <si>
    <t>Palo Alto;Nagoya;Chatsworth</t>
  </si>
  <si>
    <t>Watkins-Johnson Company;Nagoya University;Trikon Technologies, Inc.</t>
  </si>
  <si>
    <t>60012132;60000264;100382940</t>
  </si>
  <si>
    <t>Tynan G.R.</t>
  </si>
  <si>
    <t>Characterization of an azimuthally symmetric helicon wave high density plasma source</t>
  </si>
  <si>
    <t>10.1116/1.580844</t>
  </si>
  <si>
    <t>2-s2.0-0001048197</t>
  </si>
  <si>
    <t>['suggest exploiting', 'stationary characteristic', 'spatial distribution', 'phase modulations', 'major role', 'frequency amplitude', 'careful design', 'borne interferometer', 'borne detectors', 'bearing spacecraft', 'anisotropic population', '3 mhz']</t>
  </si>
  <si>
    <t>Galaxy: Structure | Gravitation | Instrumentation: Interferometers</t>
  </si>
  <si>
    <t>The configuration of a space-borne interferometer is kept stable thanks to the careful design of the orbit of the laser-bearing spacecraft. This complex orbital motion introduces low-frequency amplitude and phase modulations in the response of the detectors. As a consequence, any anisotropic gravitational wave background is seen by these antennas as a non-stationary stochastic signal. In this work, we suggest exploiting this non-stationary characteristic for detecting and measuring the gravitational background generated by an anisotropic population of sources. In particular, in the low-frequency region accessible to space-borne detectors, a major role is played by the Galactic binaries confusion limit, which can be considered as an effective sensitivity limit at frequencies below 3 mHz. Detecting this particular background would therefore provide valuable information about the spatial distribution of sources in our Galaxy. ¬© 1997 RAS.</t>
  </si>
  <si>
    <t>149-161</t>
  </si>
  <si>
    <t>Monthly Notices of the Royal Astronomical Society</t>
  </si>
  <si>
    <t>60022109;60022109</t>
  </si>
  <si>
    <t>6701841961;12801121100</t>
  </si>
  <si>
    <t>Giampieri, G.;Polnarev, A. G.</t>
  </si>
  <si>
    <t>London</t>
  </si>
  <si>
    <t>Queen Mary University of London</t>
  </si>
  <si>
    <t>Giampieri G.</t>
  </si>
  <si>
    <t>Detecting an anisotropic gravitational wave background with a space-borne interferometer</t>
  </si>
  <si>
    <t>10.1093/mnras/291.1.149</t>
  </si>
  <si>
    <t>2-s2.0-0001049033</t>
  </si>
  <si>
    <t>['¬© iee', 'variational formulation', 'three terms', 'sized cavities', 'series expansion', 'results obtained', 'measured results', 'input impedance', 'experimental measurements', 'accurate solution', 'accurate analysis']</t>
  </si>
  <si>
    <t>Analysis | Annular-slot antennas | Antennas | Cavity-backed ring-slot antennas | Integration</t>
  </si>
  <si>
    <t>A simple and accurate analysis of an annular-slot antenna backed by an inhomogeneously filled cavity is described. The analysis is based on a magnetic-field integral equation, which is solved approximately using a variational formulation. The results obtained from the analysis are compared with experimental measurements on a 5 GHz annular-slot antenna fabricated on a Duroid 5880 substrate. It is found that only three terms of a series expansion are needed for an accurate solution. Measured results for input impedance and far-field radiation patterns for an annular slot backed by different-sized cavities are presented. ¬© IEE, 1997.</t>
  </si>
  <si>
    <t>337-340</t>
  </si>
  <si>
    <t>60030000;60030000;60030000</t>
  </si>
  <si>
    <t>7004381418;7003779898;7202832083</t>
  </si>
  <si>
    <t>Nikolic, N.;Kot, J. S.;Bird, T. S.</t>
  </si>
  <si>
    <t>Australia</t>
  </si>
  <si>
    <t>Sydney</t>
  </si>
  <si>
    <t>CSIRO Industrial Physics</t>
  </si>
  <si>
    <t>Nikolic N.</t>
  </si>
  <si>
    <t>Theoretical and experimental study of a cavity-backed annular-slot antenna</t>
  </si>
  <si>
    <t>10.1049/ip-map:19971188</t>
  </si>
  <si>
    <t>2-s2.0-0001126071</t>
  </si>
  <si>
    <t>National Science Foundation</t>
  </si>
  <si>
    <t>NSF</t>
  </si>
  <si>
    <t>['¬© 1997', 'transducer outputs', 'resonant transducers', 'quadrupole modes', 'normal modes', 'inverse problem', 'gravitational wave', 'experimental study', 'data analysis']</t>
  </si>
  <si>
    <t>We report the results of a theoretical and experimental study of a spherical gravitational wave antenna. We develop a number of techniques to deconvolve the data from a set of resonant transducers attached to the surface of a sphere to monitor the sphere‚Äôs five quadrupole modes. We show that by observing these modes, one can measure the five tensorial components of a gravitational wave. The inverse problem can then be solved and the direction of a gravitational wave can be determined. Asymmetries such as the nondegeneracy of the quadrupole modes and mistuning of the transducers are included in the model and their effects on the data analysis is studied. We develop a technique to compensate for these imperfections by measuring the response of the resonant transducers to the normal modes. These techniques were demonstrated on a room-temperature prototype antenna with which we verified that it is possible to determine the location of an impulse excitation applied to the prototype‚Äôs surface from the transducer outputs. ¬© 1997 The American Physical Society.</t>
  </si>
  <si>
    <t>7513-7528</t>
  </si>
  <si>
    <t>Physical Review D - Particles, Fields, Gravitation and Cosmology</t>
  </si>
  <si>
    <t>60007566;60007566</t>
  </si>
  <si>
    <t>6701310666;7404847027</t>
  </si>
  <si>
    <t>Merkowitz, Stephen M.;Johnson, Warren W.</t>
  </si>
  <si>
    <t>Baton Rouge</t>
  </si>
  <si>
    <t>Louisiana State University</t>
  </si>
  <si>
    <t>Merkowitz S.M.</t>
  </si>
  <si>
    <t>Techniques for detecting gravitational waves with a spherical antenna</t>
  </si>
  <si>
    <t>10.1103/PhysRevD.56.7513</t>
  </si>
  <si>
    <t>2-s2.0-0001329703</t>
  </si>
  <si>
    <t>['¬© 1997', 'without making', 'transducer placement', 'spherical geometry', 'sensitivity limits', 'sensitivity known', 'resonator symmetries', 'reasonably robust', 'previous work', 'paper generalizes', 'optimized signal', 'noise ratio', 'linear amplifier', 'isotropic sensitivity', 'gives requirements', 'fully assess', 'estimation methods', 'dimensional detectors', 'detection bandwidth', 'cylindrical detectors', 'arrival time', 'alternative proposal']</t>
  </si>
  <si>
    <t>A spherical geometry for a resonant-mass gravitational wave antenna offers significant improvements over traditional cylindrical antennas. However, completing a detector requires breaking the bare antenna‚Äôs spherical symmetry by attaching multiple mechanical resonators and transducers. To fully assess the merits of such detectors, it is essential to be able to calculate the detector‚Äôs sensitivity and the accuracy of the extractable signal information without relying on exact mathematical transducer or resonator symmetries to simplify the analysis, as has been done in previous work. Without making such assumptions, this paper generalizes the fundamental sensitivity limits, known for cylindrical detectors, that arise from the back-action noise present in any linear amplifier, and from thermal Brownian motion noise when detection bandwidth is limited. Optimal signal detection and estimation methods are derived by generalizing techniques used for one-dimensional detectors to the case of multiple interacting transducers. Formulas for the optimized signal-to-noise ratio are derived which generalize the connection between bandwidth and sensitivity known for one-dimensional detectors. A demand for isotropic sensitivity then gives requirements on transducer placement and matching. Comparing bandwidth anisotropies, the detector design proposed by Johnson and Merkowitz is found to be superior to an alternative proposal by Lobo and Serrano, and to be reasonably robust against asymmetries. In addition to sensitivity limits and optimal data analysis methods, limits are derived for the accuracy of reconstructed signal parameters such as direction, polarization, phase, and arrival time. ¬© 1997 The American Physical Society.</t>
  </si>
  <si>
    <t>564-587</t>
  </si>
  <si>
    <t>Stevenson, Thomas R.</t>
  </si>
  <si>
    <t>College Park</t>
  </si>
  <si>
    <t>University of Maryland, College Park</t>
  </si>
  <si>
    <t>Stevenson T.R.</t>
  </si>
  <si>
    <t>Limits on the sensitivity of spherical gravitational wave detectors and on the accuracy of reconstructed signals</t>
  </si>
  <si>
    <t>10.1103/PhysRevD.56.564</t>
  </si>
  <si>
    <t>2-s2.0-0001420929</t>
  </si>
  <si>
    <t>['¬© 1997', 'standard scenarios', 'square root', 'smaller scales', 'rms degree', 'reionization occurs', 'optical depth', 'linear polarization', 'large scales', 'half maximum', 'fwhm antenna', 'full width', 'formula presented', 'early reionization', 'detailed measurement', 'accurate determination']</t>
  </si>
  <si>
    <t>I discuss the physics of polarization in models with early reionization. For sufficiently high optical depth to recombination the polarization is boosted on large scales while it is suppressed on smaller scales. New peaks appear in the polarization power spectrum; their position is proportional to the square root of the redshift at which the reionization occurs while their amplitude is proportional to the optical depth. For standard scenarios the rms degree of linear polarization as measured with a [Formula presented] full width at half maximum (FWHM) antenna (such as the one of the Brown University experiment) is 1.6 [Formula presented], 1.2 [Formula presented], [Formula presented] [Formula presented] for an optical depth of [Formula presented], [Formula presented], or [Formula presented], respectively. For a [Formula presented] FWHM antenna these same models give 2.7 [Formula presented], 1.8 [Formula presented], and 0.77 [Formula presented]. Detailed measurement of polarization on large angular scales could provide an accurate determination of the epoch of reionization, which cannot be obtained from temperature measurements alone. ¬© 1997 The American Physical Society.</t>
  </si>
  <si>
    <t>1822-1829</t>
  </si>
  <si>
    <t>Zaldarriaga, Matias</t>
  </si>
  <si>
    <t>Cambridge</t>
  </si>
  <si>
    <t>Massachusetts Institute of Technology</t>
  </si>
  <si>
    <t>Zaldarriaga M.</t>
  </si>
  <si>
    <t>Polarization of the microwave background in reionized models</t>
  </si>
  <si>
    <t>10.1103/PhysRevD.55.1822</t>
  </si>
  <si>
    <t>2-s2.0-0001437857</t>
  </si>
  <si>
    <t>['wireless communications', 'video compression', 'potential markets', 'network architectures', 'growing area', 'cellular systems', 'broadband services', 'article reviews', 'also covered', 'adaptive antennas']</t>
  </si>
  <si>
    <t>This article reviews the technologies and potential markets, applications, and architectures for broadband wireless access. The emergence of wireless communications for cellular systems is presented, and its projected future evolution to mobile wideband systems. The field of broadband access systems, services, and network architectures is also covered, and then systems for broadband wireless communications for indoor local area networks and outdoor public fixed access networks are discussed. Broadband wireless access systems are emerging as a new and growing area of telecommunications, since the ability to provide access without extensive installation of copper or fiber infrastructures make wireless technology well suited for broadband services. Finally, some of the key enabling technologies, such as adaptive antennas and video compression, and the future architectural directions of broadband wireless networks are presented.</t>
  </si>
  <si>
    <t>20-26</t>
  </si>
  <si>
    <t>IEEE Communications Magazine</t>
  </si>
  <si>
    <t>60026638-112495087-60108318;60026638-60083280;60026638-60026415-60007776;60026638-60031101</t>
  </si>
  <si>
    <t>6602911053;6603008026;55808069872;55953299800</t>
  </si>
  <si>
    <t>Honcharenko, Walter;Kruys, Jan P.;Lee, David Y.;Shah, Nitin J.</t>
  </si>
  <si>
    <t>United States;Canada;United Kingdom;Finland;United States;United States;United States</t>
  </si>
  <si>
    <t>New York;Dorval;Cambridge;Espoo;Stony Brook;Ithaca;</t>
  </si>
  <si>
    <t>NYU Tandon School of Engineering;Air Canada Technical Services;University of Cambridge;Nokia Corporation;Stony Brook University;Cornell University;Wireless Core Technol. Dept. L</t>
  </si>
  <si>
    <t>60108318;60083280;60031101;60026638;60026415;60007776;112495087</t>
  </si>
  <si>
    <t>Honcharenko W.</t>
  </si>
  <si>
    <t>Broadband wireless access</t>
  </si>
  <si>
    <t>10.1109/35.568192</t>
  </si>
  <si>
    <t>2-s2.0-0002242477</t>
  </si>
  <si>
    <t>European Commission</t>
  </si>
  <si>
    <t>CHRX-CT93-0357</t>
  </si>
  <si>
    <t>EC</t>
  </si>
  <si>
    <t>['¬© springer', 'verlag 1997', 'soft particles', 'jet production', 'hadron colliders', 'directly influence']</t>
  </si>
  <si>
    <t>Significant colour interference effects are expected in V(= Œ≥, W, Z)+jet production at hadron colliders. These directly influence the hadronic antenna patterns and can provide a valuable diagnostic tool for probing the nature of the underlying parton subprocesses. Motivated by these ideas, we present quantitative predictions for the distributions of soft particles and jets in W+jet production at the Tevatron ppÃÑ collider. ¬© Springer-Verlag 1997.</t>
  </si>
  <si>
    <t>59-65</t>
  </si>
  <si>
    <t>60022175;60022175</t>
  </si>
  <si>
    <t>7006885662;55663829200</t>
  </si>
  <si>
    <t>Khoze, V. A.;Stirling, W. J.</t>
  </si>
  <si>
    <t>Durham</t>
  </si>
  <si>
    <t>Durham University</t>
  </si>
  <si>
    <t>Khoze V.</t>
  </si>
  <si>
    <t>On the partonometry of V(= Œ≥, W, Z)+jet events at hadron colliders</t>
  </si>
  <si>
    <t>10.1007/s002880050527</t>
  </si>
  <si>
    <t>2-s2.0-0002322771</t>
  </si>
  <si>
    <t>['¬© lee', 'two configurations', 'measured patterns', 'impedance bandwidth', 'experimental results', 'circular patches', 'arcshaped slot', 'also given']</t>
  </si>
  <si>
    <t>Arc-shaped slots | Broadband inicrostrip antennas | Circular patch with slot | Impedance bandwidth | U-shaped slots</t>
  </si>
  <si>
    <t>Experimental results for circular patches with slots are presented. Two configurations are studied, one with an arcshaped slot and the other with a rectangular Ushaped slot. About 14% impedance bandwidth is obtained for the former and 23% for the latter. Measured patterns and gain are also given for the U-shaped slot configuration. ¬© lEE, 1997.</t>
  </si>
  <si>
    <t>421-424</t>
  </si>
  <si>
    <t>60013983;60013983;60013983;60006173</t>
  </si>
  <si>
    <t>55510527400;14045271200;7102473419;7501501369</t>
  </si>
  <si>
    <t>Luk, K. M.;Lee, Y. W.;Tong, K. F.;Lee, K. F.</t>
  </si>
  <si>
    <t>Hong Kong;United States</t>
  </si>
  <si>
    <t>Kowloon;Columbia</t>
  </si>
  <si>
    <t>City University of Hong Kong;University of Missouri</t>
  </si>
  <si>
    <t>60013983;60006173</t>
  </si>
  <si>
    <t>Luk K.</t>
  </si>
  <si>
    <t>Experimental studies of circular patches with slots</t>
  </si>
  <si>
    <t>10.1049/ip-map:19971292</t>
  </si>
  <si>
    <t>2-s2.0-0002414259</t>
  </si>
  <si>
    <t>['water flows', 'systematic position', 'swimming hairs', 'subgenus dichonectes', 'stout larvae', 'stout antennae', 'steep rocks', 'species inhabiting', 'short urogomphi', 'probably part', 'phanerofluicolous fauna', 'montane species', 'larval instars', 'inhabits mats', 'first time', 'closely related', 'burrowing mode', 'agabus leach']</t>
  </si>
  <si>
    <t>Agabus aubei | Biology | Dytiscidae | Evolution | Systematics</t>
  </si>
  <si>
    <t>The monotypic genus Metronectes Sharp, 1882 was erected for Agabus aubei Perris. It is here ranked as a subgenus of Agabus Leach, 1817, for exclusion of A. aubei very probably renders Agabus paraphylectic. Larval and adult features supporting this hypothesis are discussed in detail. All (LI-LIII) larval instars of A. aubei are described for the first time. A. aubei is a montane species which inhabits mats of phanerogamous plants growing on steep rocks over which water flows. Species inhabiting such situations are referred to as the phanerofluicolous fauna. A. aubei shows morphological adaptations to this crawling and burrowing mode of life: e.g. stout antennae and reduction of swimming hairs in the adults, as well as short and stout larvae with short urogomphi. The systematic position of A. aubei is discussed. It is probably part of, or closely related to, the subgenus Dichonectes of Agabus the species of which are rheobiotic.</t>
  </si>
  <si>
    <t>75-90</t>
  </si>
  <si>
    <t>Aquatic Insects</t>
  </si>
  <si>
    <t>60030718;60023208;120548271</t>
  </si>
  <si>
    <t>7004150795;7005422150;6603601867</t>
  </si>
  <si>
    <t>Balke, Michael;Dettner, Konrad;Hendrich, Lars</t>
  </si>
  <si>
    <t>Germany;Germany;Germany</t>
  </si>
  <si>
    <t>Berlin;Bayreuth;Berlin</t>
  </si>
  <si>
    <t>Freie Universit√§t Berlin;Universit√§t Bayreuth;Berlin-Forschung</t>
  </si>
  <si>
    <t>Balke M.</t>
  </si>
  <si>
    <t>Agabus ("Metronectes") aubei Perris: Habitat, Morphological Adaptations, Systematics, Evolution, and Notes on the Phanerofluicolous Fauna (Coleoptera: Dytiscidae)</t>
  </si>
  <si>
    <t>10.1080/01650429709361640</t>
  </si>
  <si>
    <t>2-s2.0-0002419819</t>
  </si>
  <si>
    <t>['¬© 1997', 'using nasa', 'significantly larger', 'rotational transitions', 'rights reserved', 'mass star', 'important components', 'hydrocarbon chemistry', 'h2c6 relative', 'fractional abundance', 'forming cores', 'cumulene carbenes', 'also observed', '8 ghz', '5 ghz']</t>
  </si>
  <si>
    <t>Interstellar: molecules | Line: identification | Molecular processes | Radio lines | Stars: formation</t>
  </si>
  <si>
    <t>The cumulene carbenes are important components of hydrocarbon chemistry in low-mass star-forming cores. Here we report the first astronomical detection of the long-chain cumulene carbene H2C6 in the interstellar cloud TMC-1, from observations of two of its rotational transitions: JK,K‚Ä≤ = 71,7 ‚Üí 61,6 at 18.8 GHz and 81,8 ‚Üí 71,7 at 21.5 GHz, using NASA's Deep Space Network 70 m antenna at Goldstone, California. In addition we also observed the shorter cumulene carbene H2C4 at the same position. The fractional abundance of H2C6 relative to H2 is about 4.7 √ó 10-11 and that of H2C4 is about 1.1 √ó 10-9. The abundance of H2C6 is in fairly good agreement with gas-phase chemical models for young molecular cloud cores, but the abundance of H2C4 is significantly larger than predicted. ¬© 1997. The American Astronomical Society. All rights reserved.</t>
  </si>
  <si>
    <t>1 PART II</t>
  </si>
  <si>
    <t>0004637X</t>
  </si>
  <si>
    <t>Astrophysical Journal</t>
  </si>
  <si>
    <t>60009037;60009037;60009037;60009037;60009982-60020680;60009982-60020680;60009982;60009982;60009982-60020680</t>
  </si>
  <si>
    <t>36084862900;55954108500;6603865780;7102381534;35513483300;7006393763;56562447000;7101877784;7006368710</t>
  </si>
  <si>
    <t>Langer, W. D.;Velusamy, T.;Kuiper, T. B.H.;Peng, R.;McCarthy, M. C.;Travers, M. J.;Kov√°cs, A.;Gottlieb, C. A.;Thaddeus, P.</t>
  </si>
  <si>
    <t>United States;United States;United States</t>
  </si>
  <si>
    <t>Cambridge;Cambridge;Pasadena</t>
  </si>
  <si>
    <t>Harvard-Smithsonian Center for Astrophysics;Harvard University;Jet Propulsion Laboratory</t>
  </si>
  <si>
    <t>60020680;60009982;60009037</t>
  </si>
  <si>
    <t>Langer W.D.</t>
  </si>
  <si>
    <t>First astronomical detection of the cumulene carbon chain molecule H&lt;inf&gt;2&lt;/inf&gt;C&lt;inf&gt;6&lt;/inf&gt; in TMC-1</t>
  </si>
  <si>
    <t>10.1086/310622</t>
  </si>
  <si>
    <t>2-s2.0-0002508924</t>
  </si>
  <si>
    <t>['¬© lee', 'waveguide design', 'two parts', 'slot plate', 'radiating waveguides', 'power divider', 'paper presents', 'mass production', 'key difficulty', 'input power', 'fed single', 'experiments confirm', 'electrical contact', 'alternating phase', 'also demonstrated']</t>
  </si>
  <si>
    <t>Array antenna | Millimetre wares | Slot antenna | Waveguide aiiteima</t>
  </si>
  <si>
    <t>Single-layer slotted waveguide arrays consist of two parts, the slot plate and the groove feed structure of waveguides. The key difficulty in their mass production is the realisation of perfect electrical contact between the two parts. The paper presents a single-layer feed circuit consisting of T-junctions which divides an input power into all the radiating waveguides in alternating phase; it dispenses with the electrical contact in principle. Experiments confirm the waveguide design of a power divider and the feasibility of an alternating phase-fed single-layer slot array is also demonstrated. ¬© lEE, 1997.</t>
  </si>
  <si>
    <t>425-430</t>
  </si>
  <si>
    <t>60031126;60031126;60031126;60031126;60031126;60003336</t>
  </si>
  <si>
    <t>7103309077;24284554200;7005139430;7006899159;35495699200;7201747933</t>
  </si>
  <si>
    <t>Sakakibara, K.;Kimura, Y.;Akiyama, A.;Hirokawa, J.;Ando, M.;Goto, N.</t>
  </si>
  <si>
    <t>Japan;Japan</t>
  </si>
  <si>
    <t>Tokyo;Tokyo</t>
  </si>
  <si>
    <t>Tokyo Institute of Technology;Takushoku University</t>
  </si>
  <si>
    <t>60031126;60003336</t>
  </si>
  <si>
    <t>Sakakibara K.</t>
  </si>
  <si>
    <t>Alternating phase-fed waveguide slot arrays with a single-layer multiple-way power divider</t>
  </si>
  <si>
    <t>10.1049/ip-map:19971374</t>
  </si>
  <si>
    <t>2-s2.0-0002624388</t>
  </si>
  <si>
    <t>['without going', 'wave antennas', 'resonant detectors', 'practical application', 'performance due', 'parameters used', 'optimum filter', 'observation bandwidth', 'noise ratio', 'matched filter', 'lower speed', 'input burst', 'frequency domains', 'explorer detector', 'data processed', 'data obtained', 'burst signals', 'basic model', 'also providing', 'also considering', 'adaptive realization', 'actual spectrum']</t>
  </si>
  <si>
    <t>We report on the application of a matched filter to the data of two-mode resonant gravitational-wave antennas for the detection of burst signals, with reference to data obtained by direct, acquisition, i.e. without going through lock-in amplifiers, sampled at relatively high speed. After a review of the basic model of resonant detectors, that includes a discussion of the signal and of the noise, we present a detailed mathematical derivation of the optimum filter matched to an input burst. We then analyze and discuss the performance of the matched filter as regards both the improvement of the signal-to-noise ratio and the observation bandwidth, also considering the adaptive realization of the filter, based on the actual spectrum of the noise as estimated from the data. The discussion that follows is centered on various aspects concerning the practical application of the matched filter as well as the loss of performance due both to uncertainties on the parameters used for building the filter and to various discretization effects, both in the time and frequency domains. Finally, we consider some experimental results obtained by applying the matched filter to the data of the Explorer detector, also providing a comparison with what we obtained by applying an optimum filter to data processed by lock-in amplifiers, sampled at lower speed.</t>
  </si>
  <si>
    <t>Nuovo Cimento della Societa Italiana di Fisica C</t>
  </si>
  <si>
    <t>January/February 1997</t>
  </si>
  <si>
    <t>60021660;102055740;60021660;60021660;60021660</t>
  </si>
  <si>
    <t>8728100700;6506149191;55154676300;7004243218;7003386560</t>
  </si>
  <si>
    <t>Astone, P.;Buttiglione, C.;Frasca, S.;Pallottino, G. V.;Pizzella, G.</t>
  </si>
  <si>
    <t>Italy;Italy</t>
  </si>
  <si>
    <t>Rome;Rome</t>
  </si>
  <si>
    <t>Istituto Nazionale di Fisica Nucleare - INFN;CIRG</t>
  </si>
  <si>
    <t>60021660;102055740</t>
  </si>
  <si>
    <t>Astone P.</t>
  </si>
  <si>
    <t>The fast matched filter for gravitational-wave data analysis: Characteristics and applications</t>
  </si>
  <si>
    <t>2-s2.0-0002798798</t>
  </si>
  <si>
    <t>['vertical axis', 'two arms', 'terrestrial latitude', 'simple expression', 'rotating around', 'proposed space', 'planned missions', 'picture describes', 'pattern factors', 'particular values', 'orbital frequency', 'local parallel', 'interferometer changing', 'interesting case', 'instrumental response', 'inclination angle', 'general result', 'galactic plane', 'frequency domain', 'detector introduces', 'constant aperture', 'based interferometer', 'antenna pattern']</t>
  </si>
  <si>
    <t>Gravitation | Instrumentation: detectors | Instrumentation: interferometers</t>
  </si>
  <si>
    <t>The response of an interferometer changing its orientation with respect to a fixed reference frame is analysed in terms of the beam-pattern factors and the polarization-averaged antenna power pattern. Given the motion of the antenna, the latter quantity describes the directionality of the antenna as a function of time. An interesting case is represented by the class of motions where the plane of the detector is constrained to move on the surface of a cone of constant aperture; at the same time, the two arms are rotating around a vertical axis. This picture describes, in particular, the motion of LISA, a proposed space-based laser interferometer, as well as of other planned missions. The overall sky coverage, and that of the Galactic plane in particular, is provided as a function of the aperture of the cone. Similarly, one can consider the case of an Earth-based interferometer. Using the same formalism, one can derive a simple expression for the antenna pattern, averaged over the time of arrival of the signal, as a function of the position and orientation on the Earth's surface. In particular, there turn out to be particular values for the terrestrial latitude and the inclination angle with respect to the local parallel which render the time-averaged antenna response perfectly isotropic. In the frequency domain, the general result is that the motion of the detector introduces in the instrumental response to a long-duration continuous signal a few harmonics of the orbital frequency, whose magnitude depends on the position of the source in the sky. In particular, we describe the response of LISA to sinusoidal waves coming from a few known binary systems in our Galaxy. ¬© 1997 RAS.</t>
  </si>
  <si>
    <t>185-195</t>
  </si>
  <si>
    <t>60009037-60022109</t>
  </si>
  <si>
    <t>Giampieri, Giacomo</t>
  </si>
  <si>
    <t>United Kingdom;United States</t>
  </si>
  <si>
    <t>London;Pasadena</t>
  </si>
  <si>
    <t>Queen Mary University of London;Jet Propulsion Laboratory</t>
  </si>
  <si>
    <t>60022109;60009037</t>
  </si>
  <si>
    <t>On the antenna pattern of an orbiting interferometer</t>
  </si>
  <si>
    <t>10.1093/mnras/289.1.185</t>
  </si>
  <si>
    <t>2-s2.0-0003670998</t>
  </si>
  <si>
    <t>['thus dictating', 'surface elements', 'support rovers', 'robotic missions', 'rights reserved', 'require mobility', 'relay communications', 'recent efforts', 'planetary rovers', 'mass constraints', 'martian surface', 'mars orbit', 'mars missions', 'lander designers', 'landed elements', 'international community', 'information useful', 'increasing role', 'enabling role', 'early emphasis', 'direct links', 'also investigating']</t>
  </si>
  <si>
    <t>The Mars exploration program of NASA and the international community will evolve from an early emphasis on orbital remote sensing towards in situ science activity on, or just above, the Martian surface. Recent efforts are also investigating the integration of robotic missions with future human exploration missions. Key surface science objectives, including life science, will require mobility, thus dictating an increasing role for planetary rovers. Telecommunications will play an enabling role in achieving the objectives of these rovers as well as other surface elements. End-to-end telecommunications may be accomplished by direct links from the Martian surface to antennas of the Deep Space Network (DSN) on Earth or by means of relay links provided by spacecraft in Mars orbit. Power and mass constraints on landed elements at Mars strongly favor the use of relay communications. This paper reviews current plans for Mars missions through the 2005 launch opportunity, and examines their capabilities to support rovers and other landed elements via relay communications. The review provides Mars rover and lander designers with information useful in developing communications subsystems for incorporations into their overall systems designs. ¬© 1998 Published by Elsevier Science Ltd. All rights reserved.</t>
  </si>
  <si>
    <t>205-213</t>
  </si>
  <si>
    <t>Space Technology</t>
  </si>
  <si>
    <t>60013481;60009037;60009037</t>
  </si>
  <si>
    <t>35814492500;6507745573;6602576921</t>
  </si>
  <si>
    <t>Horne, William D.;Hastrup, Rolf;Cesarone, Robert</t>
  </si>
  <si>
    <t>Reston;Pasadena</t>
  </si>
  <si>
    <t>Stanford Telecommunications, Inc. - Reston;Jet Propulsion Laboratory</t>
  </si>
  <si>
    <t>60013481;60009037</t>
  </si>
  <si>
    <t>Horne W.D.</t>
  </si>
  <si>
    <t>Telecommunications for Mars rovers and robotic missions</t>
  </si>
  <si>
    <t>S0892927097000389</t>
  </si>
  <si>
    <t>10.1016/s0892-9270(97)00038-9</t>
  </si>
  <si>
    <t>2-s2.0-0003771076</t>
  </si>
  <si>
    <t>['wave travels', 'velocities inside', 'time relative', 'specified position', 'resulting change', 'phase velocity', 'parameters relevant', 'one dimension', 'move away', 'ionization threshold', 'ionization rate', 'initial energies', 'individual electrons', 'hand boundary', 'experimental data', 'electron flux', 'distribution function']</t>
  </si>
  <si>
    <t>The response of the electron distribution function in one dimension to a traveling wave electric field is modeled for parameters relevant to a low-pressure helicon wave plasma source, and the resulting change in the ionization rate calculated. This is done by calculating the trajectories of individual electrons in a given wave field and assuming no collisions to build up the distribution function as the distance from the antenna is increased. The ionization rate is calculated for argon by considering the ionization cross section and electron flux at a specified position and time relative to the left-hand boundary, where the distribution function is assumed to be Maxwellian and the wave travels to the right. The simulation shows pulses in the ionization rate that move away from the antenna at the phase velocity of the wave, demonstrating the effect of resonant electrons trapped in the wave's frame of reference. It is found that the ionization rate is highest when the phase velocity of the wave is between 2 and 3 √ó 106 m/s, where the electrons interacting strongly with the wave (i.e., electrons with velocities inside the wave's "trapping width") have initial energies just below the ionization threshold. Results from the model are compared with experimental data and show reasonable qualitative agreement. ¬© 1997 American Institute of Physics.</t>
  </si>
  <si>
    <t>2748-2755</t>
  </si>
  <si>
    <t>1070664X</t>
  </si>
  <si>
    <t>Physics of Plasmas</t>
  </si>
  <si>
    <t>60008950;60008950</t>
  </si>
  <si>
    <t>6603982437;7103354742</t>
  </si>
  <si>
    <t>Degeling, A. W.;Boswell, R. W.</t>
  </si>
  <si>
    <t>Canberra</t>
  </si>
  <si>
    <t>The Australian National University</t>
  </si>
  <si>
    <t>Degeling A.</t>
  </si>
  <si>
    <t>Modeling ionization by helicon waves</t>
  </si>
  <si>
    <t>10.1063/1.872143</t>
  </si>
  <si>
    <t>2-s2.0-0004764551</t>
  </si>
  <si>
    <t>['signal guarding', 'results obtained', 'remote site', 'portable systems', 'portable electrometer', 'order femtoamperes', 'minimize leakage', 'input range', 'electrometer sustained', 'electrometer circuit', 'electrical storms', 'cheaply repaired', 'cheaply combined', 'antenna potential']</t>
  </si>
  <si>
    <t>A ¬±300 V dynamic range, battery-powered, and inexpensive electrometer system is described that has been used with passive horizontal wire antennas to measure the atmospheric electric potential at 1 and 2 m above the earth's surface. Input currents drawn by the electrometer circuit are of order femtoamperes, and a guard drive output is provided to minimize leakage. The implementation of the passive wire antenna is described, using rigorous insulation and signal guarding, together with results obtained in fair weather conditions. Linearity of the portable electrometer over the input range is demonstrated to be comparable with a commercial laboratory electrometer, and the antenna potential can be determined to within a few volts in the fair weather electric field. Several such portable systems can be cheaply combined, sharing a common high tension supply, to measure the profile of the atmospheric electrical potential above the surface, at a remote site. Damage to the electrometer sustained in electrical storms can be cheaply repaired. ¬© 1997 American Institute of Physics.</t>
  </si>
  <si>
    <t>1599-1603</t>
  </si>
  <si>
    <t>Harrison, R. G.</t>
  </si>
  <si>
    <t>Reading</t>
  </si>
  <si>
    <t>University of Reading</t>
  </si>
  <si>
    <t>Harrison R.</t>
  </si>
  <si>
    <t>An antenna electrometer system for atmospheric electrical measurements</t>
  </si>
  <si>
    <t>10.1063/1.1147932</t>
  </si>
  <si>
    <t>2-s2.0-0005579290</t>
  </si>
  <si>
    <t>['¬© 1ee', 'scattered fields', 'phase distributions', 'neighbouring elements', 'mutual impedances', 'multilayered patch', 'handle complex', 'element structures', 'determine self', 'computational aspects', 'based analysis', 'array elements', 'array antennas', 'arbitrary amplitude']</t>
  </si>
  <si>
    <t>Antennas | Arrays | Coupling | Floquet modes | Impedance | Modal analysis</t>
  </si>
  <si>
    <t>Floquet-modal-based analysis is presented to determine self and mutual impedances between array elements. The analysis inherently includes the effects on scattered fields from the neighbouring elements of self and mutual impedances, and, hence, the technique is appropriate for estimating the performance of finite-array antennas with arbitrary amplitude and phase distributions. From analytical and computational aspects, the technique is simple to handle complex-element structures, such as multilayered patch-array antennas. The technique is applied to patch-array antennas and the numerical results compare well with the available measured data. ¬© 1EE, 1997.</t>
  </si>
  <si>
    <t>491-497</t>
  </si>
  <si>
    <t>Bhattacharyya, A. K.</t>
  </si>
  <si>
    <t>Los Angeles</t>
  </si>
  <si>
    <t>Huches Space and Communications</t>
  </si>
  <si>
    <t>Bhattacharyya A.</t>
  </si>
  <si>
    <t>Floquet-modal-based analysis for mutual coupling between elements in an array environment</t>
  </si>
  <si>
    <t>10.1049/ip-map:19971500</t>
  </si>
  <si>
    <t>2-s2.0-0005780562</t>
  </si>
  <si>
    <t>['theoretical calculation', 'separately measure', 'plane electrodes', 'pd source', 'pd pulses', 'partial discharges', 'model assuming', 'frequency range', 'flashover occurring', 'flashover decrease', 'electromagnetic wave', 'electromagnetic spectrum', 'distance characteristics', 'discharge source', 'also made', 'agree well', '75 mhz', '35 mhz', '300 mhz', '30 mhz']</t>
  </si>
  <si>
    <t>Electromagnetic spectrum radiated from partial discharges (PD) and flashover occurring in air have been measured for needle-plane electrodes. The experimental results showed that the gain of the electromagnetic wave for both PD and flashover decrease with an increase of the distance from the discharge source in the frequency range from 30 MHz to 300 MHz. The results were discussed in terms of a model assuming that electromagnetic wave radiation from a small dipole antenna simulated that from the PD source. Consequently, the distance characteristics of the signal gain proved to agree well with the theoretical calculation in the frequency range from 35 MHz to 75 MHz. An attempt was also made to separately measure the electromagnetic spectrum caused by positive and negative PD pulses, according to AC applied voltage phase. At the same time, PD pulses were measured with a computer-aided measuring system. The relationship between the PD statistical characteristics and the electromagnetic spectrum has been discussed.</t>
  </si>
  <si>
    <t>57-63</t>
  </si>
  <si>
    <t>1430144X</t>
  </si>
  <si>
    <t>European Transactions on Electrical Power</t>
  </si>
  <si>
    <t>60000264-60000251;60138325;60000264-60000251;60011262;60031838-60097093</t>
  </si>
  <si>
    <t>24401859700;35353616700;7102033691;7403982413;7102360870</t>
  </si>
  <si>
    <t>Okubo, H.;Yamashita, H.;Hayakawa, N.;Ueda, T.;Hikita, M.</t>
  </si>
  <si>
    <t>Japan;Japan;Japan;Japan;Japan;United States</t>
  </si>
  <si>
    <t>Tokyo;Tokyo;Kitakyushu;Nagoya;Nagoya;New York</t>
  </si>
  <si>
    <t>Nippon Steel Corporation;Japan Society of Applied Physics;Kyushu Institute of Technology;Chubu Electric Power;Nagoya University;IEEE</t>
  </si>
  <si>
    <t>60138325;60097093;60031838;60011262;60000264;60000251</t>
  </si>
  <si>
    <t>Okubo H.</t>
  </si>
  <si>
    <t>Electromagnetic spectrum radiated from gas discharges and its relation to partial-discharge characteristics</t>
  </si>
  <si>
    <t>10.1002/etep.4450070109</t>
  </si>
  <si>
    <t>2-s2.0-0006422090</t>
  </si>
  <si>
    <t>International Foundation for Science</t>
  </si>
  <si>
    <t>93-2492</t>
  </si>
  <si>
    <t>IFS</t>
  </si>
  <si>
    <t>['waves excited', 'surrounding magnetoplasma', 'spatial spectrum', 'smoothly reduces', 'radiation field', 'radiated power', 'power radiated', 'good accuracy', 'excitation coefficients', 'enhanced density', 'duct possesses', 'density enhancements', 'considerable increase', 'conditions appropriate', 'certain conditions', 'appreciable increase']</t>
  </si>
  <si>
    <t>We investigate the radiation from an artificial density duct excited by an annular electric current in the VLF frequency range. It is assumed that the duct possesses the form of a quasi-cylindrical density enhancement which smoothly reduces with distance from the source. We have found that the field in the duct is represented with a good accuracy in terms of eigenmodes whose propagation is supported in density enhancements. The radiation field in the background medium arises due to reemission of these eigenmodes from the duct. We calculate the excitation coefficients of eigenmodes and study the characteristics of a radiation field. We show that the presence of a duct with enhanced density can cause a considerable increase in the power radiated from the source. In particular, we study the distribution of radiated power over the spatial spectrum of waves excited in a surrounding magnetoplasma. It is concluded that under certain conditions an appreciable increase in the power radiated into the long wavelength part of the spatial spectrum can be achieved. We give concrete estimations for the conditions appropriate to the Earth's ionosphere. ¬© 1997 Elsevier Science Ltd.</t>
  </si>
  <si>
    <t>2475-2488</t>
  </si>
  <si>
    <t>60008673;60008673;60008673</t>
  </si>
  <si>
    <t>7006380168;7103405138;6701600128</t>
  </si>
  <si>
    <t>Kondrat'ev, I. G.;Kudrin, A. V.;Zaboronkova, T. M.</t>
  </si>
  <si>
    <t>Russian Federation</t>
  </si>
  <si>
    <t>Nizhny Novgorod</t>
  </si>
  <si>
    <t>Lobachevsky State University of Nizhni Novgorod</t>
  </si>
  <si>
    <t>Kondrat'ev I.</t>
  </si>
  <si>
    <t>The use of near-antenna artificial density ducts for increasing the power of VLF radiation in space plasma</t>
  </si>
  <si>
    <t>S1364682696001411</t>
  </si>
  <si>
    <t>10.1016/S1364-6826(96)00141-1</t>
  </si>
  <si>
    <t>2-s2.0-0008577513</t>
  </si>
  <si>
    <t>['wavenumber spectra', 'wave antennas', 'wave antenna', 'validated model', 'strap antenna', 'standard four', 'shown theoretically', 'power experiments', 'plasma conditions', 'mode transitions', 'largely independent', 'features observed', 'experiments indicate', 'current drive', 'analytic model', 'abrupt changes']</t>
  </si>
  <si>
    <t>Ion cyclotron resonance heating antenna | Plasma heating | Tokamak</t>
  </si>
  <si>
    <t>The traveling-wave antenna for heating and current drive in the ion cyclotron range of frequencies is shown theoretically to have loading and wavenumber spectra that are largely independent of plasma conditions. These characteristics have been demonstrated in low-power experiments on the DIII-D tokamak, in which a standard four-strap antenna was converted to a traveling-wave antenna through use of external coupling elements. The experiments indicate that the array maintains good impedance matching without dynamic tuning during abrupt changes in the plasma, such as during L- to H-mode transitions, edge-localized mode activity, and disruptions. An analytic model was developed that exhibits the features observed in the experiments. Guidelines for the design of traveling-wave antennas are derived from the validated model.</t>
  </si>
  <si>
    <t>106-117</t>
  </si>
  <si>
    <t>Fusion Technology</t>
  </si>
  <si>
    <t>60013901-60000264;60013901-60007278</t>
  </si>
  <si>
    <t>6603627410;7101872584</t>
  </si>
  <si>
    <t>Ikezi, H.;Phelps, D. A.</t>
  </si>
  <si>
    <t>United States;United States;Japan</t>
  </si>
  <si>
    <t>San Diego;Irvine;Nagoya</t>
  </si>
  <si>
    <t>General Atomics;University of California, Irvine;Nagoya University</t>
  </si>
  <si>
    <t>60013901;60007278;60000264</t>
  </si>
  <si>
    <t>Ikezi H.</t>
  </si>
  <si>
    <t>Traveling-wave antenna for fast-wave heating and current drive in tokamaks</t>
  </si>
  <si>
    <t>10.13182/FST97-A30782</t>
  </si>
  <si>
    <t>2-s2.0-0009490731</t>
  </si>
  <si>
    <t>['¬© lee', 'wideband antenna', 'prototype array', 'profile structure', 'presented consisting', 'novel antenna', 'medium gain', 'large low', 'gain peak', '66 %.']</t>
  </si>
  <si>
    <t>Dielectric resonator antennas | Multilayer microstrip antennas</t>
  </si>
  <si>
    <t>A novel antenna is presented consisting of an array of multisegment dielectric resonator antennas fed by a multilayer microstrip branchline network. A prototype array has been designed and fabricated at X-band and its measured performance includes a gain peak of 15.4dBi with a 3dB gain bandwidth of 17% and an efficiency of 66%. This array can be used as a medium gain, wideband antenna, or can form a subarray in a large low-profile structure for high gain applications. ¬© lEE, 1997.</t>
  </si>
  <si>
    <t>472-476</t>
  </si>
  <si>
    <t>60018714;60018714;60018714;</t>
  </si>
  <si>
    <t>7003819332;7003359999;6505566160;7004481899</t>
  </si>
  <si>
    <t>Petosa, A.;Larose, R.;Lttipiboon, A.;Cuhaci, M.</t>
  </si>
  <si>
    <t>Ottawa</t>
  </si>
  <si>
    <t>Communications Research Centre</t>
  </si>
  <si>
    <t>Petosa A.</t>
  </si>
  <si>
    <t>Microstrip-fed array of multisegment dielectric resonator antennas</t>
  </si>
  <si>
    <t>10.1049/ip-map:19971375</t>
  </si>
  <si>
    <t>2-s2.0-0009602613</t>
  </si>
  <si>
    <t>['¬± 15', 'zdr correspond', 'zdr alone', 'vertical polarizations', 'vary substantially', 'turbulence tends', 'terminal velocity', 'stratiform ice', 'slightly negative', 'resolved spectra', 'rainfall rate', 'particular values', 'particle shapes', 'observed ddv', 'oblate snowflakes', 'mean values', 'mean value', 'gamma function', 'falling raindrops', 'dispersion index', 'ddv values', 'ddv ),', 'bright band', 'authors call', 'assumed constant']</t>
  </si>
  <si>
    <t>Observations of Doppler-resolved spectra of differential radar reflectivity provide estimates of particle shapes as a function of their terminal velocity, and they can be derived by having the antenna at a significant elevation angle. Turbulence tends to smear out the details of the actual spectra observed, but the difference in the mean values of velocity using horizontal and vertical polarizations, which the authors call the "differential Doppler velocity" (DDV), is unaffected. Larger raindrops fall faster and are oblate, so values of DDV are positive. If a gamma function is used for the raindrop size spectrum, then the observed DDV and ZDR correspond to particular values of median drop diameter D0, and the dispersion index m. The scaling parameter N0 is derived from Z. Estimates of m have a mean value of 5 but vary substantially. An error in rainfall rate of up to ¬± 15% results if the rainfall rate is computed from Z and ZDR alone, and m is assumed constant at 5. An overestimation of more than 30% occurs if m is assumed to be 0. DDV values in stratiform ice are slightly negative. The values in ice are explicable in terms of a mixture of slowly falling oblate crystals and faster-falling spherical aggregates. In the bright band, DDV is consistent with the coexistence of oblate snowflakes and faster-falling raindrops.</t>
  </si>
  <si>
    <t>649-663</t>
  </si>
  <si>
    <t>Journal of Applied Meteorology</t>
  </si>
  <si>
    <t>60012197-60018258;60012197;60012197</t>
  </si>
  <si>
    <t>7410084319;7007114756;56244492100</t>
  </si>
  <si>
    <t>Wilson, Damian R.;Illingworth, Anthony J.;Blackman, T. Mark</t>
  </si>
  <si>
    <t>United Kingdom;United Kingdom</t>
  </si>
  <si>
    <t>Exeter;Reading</t>
  </si>
  <si>
    <t>Met Office;University of Reading</t>
  </si>
  <si>
    <t>60018258;60012197</t>
  </si>
  <si>
    <t>Wilson D.</t>
  </si>
  <si>
    <t>Differential Doppler velocity: A radar parameter for characterizing hydrometeor size distributions</t>
  </si>
  <si>
    <t>10.1175/1520-0450-36.6.649</t>
  </si>
  <si>
    <t>2-s2.0-0009821199</t>
  </si>
  <si>
    <t>['¬© 1997', 'time dependence', 'simultaneous existence', 'radiative decay', 'new type', 'increasing amplitude', 'free induction', 'expanding area', 'exciton continuum', 'exciting pulse', 'developed formalism', 'dephasing processes', 'bound state', 'bound excitons', 'anomalously fast']</t>
  </si>
  <si>
    <t>A theory of the free induction signal from biexcitons and bound excitons is presented. The simultaneous existence of the exciton continuum and a bound state is shown to result in a new type of time dependence of the free induction. The optically detected signal increases in time and oscillates with increasing amplitude until damped by radiative or dephasing processes. Radiative decay is anomalously fast and can result in strong picosecond pulses. The expanding area of a coherent exciton polarization (inflating antenna), produced by the exciting pulse, is the underlying physical mechanism. The developed formalism can be applied to different biexciton transients. ¬© 1997 The American Physical Society.</t>
  </si>
  <si>
    <t>16198-16204</t>
  </si>
  <si>
    <t>Rashba, Emmanuel I.</t>
  </si>
  <si>
    <t>Chernogolovka</t>
  </si>
  <si>
    <t>Landau Institute for Theoretical Physics, Russian Academy of Sciences</t>
  </si>
  <si>
    <t>Rashba E.</t>
  </si>
  <si>
    <t>Free induction signal from biexcitons and bound excitons</t>
  </si>
  <si>
    <t>10.1103/PhysRevB.55.16198</t>
  </si>
  <si>
    <t>2-s2.0-0010151908</t>
  </si>
  <si>
    <t>['¬± 9', 'typical accuracies', 'tdev tokamak', 'room temperature', 'reflected fields', 'probe measurements', 'probe diagnostic', 'operating reliably', 'narrow wall', 'local field', 'grill mouth', 'field measurements', 'electromagnetic fields', 'data analysis', 'antenna mouth']</t>
  </si>
  <si>
    <t>On the TdeV tokamak a microwave probe diagnostic enables direct measurement of the electromagnetic fields in ten reduced waveguides of the lower hybrid current drive multijunction antenna. In each instrumented reduced waveguide, the local field is measured at two different locations by probes through coupling holes located in the narrow wall of the waveguides. The amplitude and phase of the signals are measured with a multichannel heterodyne circuit and are used to calculate the incident and reflected fields at the antenna mouth. The probes are under vacuum and they are bakeable up to the maximum operating temperature of the antenna (7=350¬∞C). They are calibrated at room temperature but the evolution of their characteristic with temperature is taken into account in the data analysis. Typical accuracies of the field measurements at the grill mouth are: ¬±9% for the amplitude and ¬±6¬∞ for the phase. The probe diagnostic has been operating reliably for the last two years and the probes do not appear to perturb the operation of the antenna nor to reduce its power handling capability. Comparisons of the probe measurements with calculations from the multijunction antenna modeling code SWAN show that the code is accurate for low rf power densities at the antenna mouth. ¬© 1997 American Institute of Physics.</t>
  </si>
  <si>
    <t>1176-1182</t>
  </si>
  <si>
    <t>60032151-60005415;60032151-60079059;60032151-60079059;60032151-60009507;60032151-60022089;60032151-102035983;60032151-60089893;60032151-60022089;60032151-102027130</t>
  </si>
  <si>
    <t>35271976500;6603773968;6507479927;6506830795;7004512227;7005041957;6506365526;57206537956;7004385801</t>
  </si>
  <si>
    <t>Jacquet, P.;Demers, Y.;Chaudron, G. A.;Glaude, V.;C√¥t√©, A.;Dub√©, A.;Mireault, R.;Robert, A.;Vachon, L.</t>
  </si>
  <si>
    <t>Canada;Canada;Canada;Canada;Canada;Canada;Canada;Canada</t>
  </si>
  <si>
    <t>Montreal;Pointe-Claire;Varennes;Montreal;Montreal;Varennes;;</t>
  </si>
  <si>
    <t>Institut de Recherche en Immunologie et en Canc√©rologie de l‚ÄôUniversit√© de Montr√©al;MPB Technologies Inc.;Cent Canadien de Fusion Magnetique;Hydro-Quebec;University of Montreal;Centre √ânergie Mat√©riaux T√©l√©communications;Inspectech 2000 Inc.;Instrumentation St.-Laurent</t>
  </si>
  <si>
    <t>60089893;60079059;60032151;60022089;60009507;60005415;102035983;102027130</t>
  </si>
  <si>
    <t>Jacquet P.</t>
  </si>
  <si>
    <t>Microwave probe diagnostic for the lower hybrid multijunction antenna on TdeV</t>
  </si>
  <si>
    <t>10.1063/1.1147880</t>
  </si>
  <si>
    <t>2-s2.0-0010231725</t>
  </si>
  <si>
    <t>['wave observations', 'wave instruments', 'useful sample', 'surface density', 'submillimetre waveband', 'rich clusters', 'redshift relations', 'optical waveband', 'new submillimetre', 'multiple images', 'much detail', 'much brighter', 'lensing cluster', 'lensed images', 'large redshifts', 'galaxies within', 'forming galaxies', 'flux density', 'flux densities', 'faint galaxies', 'equivalent images', 'distant galaxies', 'depend strongly', 'clusters using', 'background galaxies', 'antenna telescopes', 'allow galaxies']</t>
  </si>
  <si>
    <t>Cosmology: observations | Galaxies: clusters: general | Gravitational lensing | Methods: observational | Radio continuum: galaxies</t>
  </si>
  <si>
    <t>Rich clusters of galaxies are observed to produce strongly magnified arcs and multiple images of background galaxies in the optical waveband. Here the properties of the equivalent images in the submillimetre waveband are discussed. Carefully designed submillimetre-wave surveys preferentially select galaxies at large redshifts, because the flux density-redshift relations for distant dusty star-forming galaxies are expected to be flat in this waveband, and so distant galaxies are much brighter as compared with observations in the optical waveband. For the same reason, submillimetre-wave observations are also ideally suited to detect the lensed images of very distant galaxies in clusters. Here we combine a model of a lensing cluster with predicted source counts of distant galaxies in the submillimetre waveband in order to investigate the form of the magnification bias introduced into the population of faint galaxies by lensing. A positive magnification bias corresponds to an increase in the surface density of galaxies. In the submillimetre waveband magnification biases can be large and positive, and depend strongly on the form of evolution of distant galaxies. New submillimetre-wave instruments and telescopes will allow galaxies at redshifts z ‚àº 10 to be observed in as much detail as galaxies at z ‚âÉ 0.5, and we assess the practicality of detecting a useful sample of lensed images in the fields of clusters using both single-antenna telescopes and large interferometer arrays. The surface and flux densities of the lensed images in the submillimetre waveband are expected to exceed those of galaxies within the lensing cluster, and their values can be used to infer the form of evolution of star-forming galaxies since redshifts of about 10. ¬© 1997 RAS.</t>
  </si>
  <si>
    <t>553-565</t>
  </si>
  <si>
    <t>Blain, A. W.</t>
  </si>
  <si>
    <t>Department of Physics</t>
  </si>
  <si>
    <t>Blain A.</t>
  </si>
  <si>
    <t>Gravitational lensing by clusters of galaxies in the millimetre/submillimetre waveband</t>
  </si>
  <si>
    <t>10.1093/mnras/290.3.553</t>
  </si>
  <si>
    <t>2-s2.0-0010648641</t>
  </si>
  <si>
    <t>['weakly damped', 'fusion 25', '3 ).', '290 khz', '1985 )].']</t>
  </si>
  <si>
    <t>An external antenna excites stable eigenmodes in elongated Ohmically heated plasmas in the Joint European Torus (JET) [P.-H. Rebut, R. J. Bickerton, and B. E. Keen, Nucl. Fusion 25, 1011 (1985)]. The frequency of the modes (240-290 kHz) falls in the gap in the magnetohydrodynamic (MHD) continuum that is produced by ellipticity. Some modes are very weakly damped (Œ≥/œâ&lt;10-3). ¬© 1997 American Institute of Physics.</t>
  </si>
  <si>
    <t>3663-3666</t>
  </si>
  <si>
    <t>60007278;100346294-113066283;100346294;60002014</t>
  </si>
  <si>
    <t>7005965941;7005195752;7004928598;56614456300</t>
  </si>
  <si>
    <t>Heidbrink, W. W.;Fasoli, A.;Borba, D.;Jaun, A.</t>
  </si>
  <si>
    <t>United States;Sweden;Switzerland;United Kingdom</t>
  </si>
  <si>
    <t>Irvine;Stockholm;Villigen;Abingdon</t>
  </si>
  <si>
    <t>University of California, Irvine;The Royal Institute of Technology (KTH);Assoc. EURATOM-Conf√©d. Suisse;Joint European Torus</t>
  </si>
  <si>
    <t>60007278;60002014;113066283;100346294</t>
  </si>
  <si>
    <t>Heidbrink W.</t>
  </si>
  <si>
    <t>Stable ellipticity-induced Alfv√©n eigenmodes in the Joint European Torus</t>
  </si>
  <si>
    <t>10.1063/1.872262</t>
  </si>
  <si>
    <t>2-s2.0-0011419366</t>
  </si>
  <si>
    <t>Schweizerischer Nationalfonds zur F√∂rderung der Wissenschaftlichen Forschung</t>
  </si>
  <si>
    <t>BEW (93)034</t>
  </si>
  <si>
    <t>SNF</t>
  </si>
  <si>
    <t>['zeolite microcrystals', 'zeolite l', 'whole microcrystal', 'water oxidation', 'visible towards', 'uptake monomers', 'upon illumination', 'three functionalities', 'therefore self', 'theoretical results', 'supramolecular organization', 'substrates allows', 'specific properties', 'small excess', 'similar approach', 'red range', 'reaction proceeds', 'present context', 'polypeptide cages', 'namely 0', 'microporous material', 'investigated experimentally', 'highly anisotropic', 'high concentrations', 'green range', 'good quality', 'geometrical constraints', 'generally show', 'form aggregates', 'excitation energy', 'different types', 'cylinder morphology', 'controversies going', 'chlorophyll molecules', 'charge transport', 'cases based', 'blue light', 'antenna system', 'ag +.', '99 %.', '340390 nm', '100 nm']</t>
  </si>
  <si>
    <t>Dye molecules | Efficient antenna device | Photochemical water splitting device | Zeolite microcrystals</t>
  </si>
  <si>
    <t>The work describes experimental and theoretical results on the water oxidation in absence of an externally added potential, on the charge transport in organized microporous media and on the transport of excitation energy in an antenna system. Water oxidation to O2 takes place at the solid/water phase boundary of a thin AgCl layer in the presence of a small excess of Ag+. This water oxidation step shows self-sensitization as the reaction proceeds, the sensitivity is extended from the near-UV-visible towards the red range. The quantum yield per redox equivalent for O2 evolution upon illumination with near UV light (340390 nm) is ~ 0-8 and it is the same upon illumination with blue light (420-480 nm). In the green range it is ~ 0-5. We discuss parameters controlling these reactions. Zeolite microcrystals are investigated as hosts for supramolecular organization of clusters, complexes and molecules. The possibility to arrange zeolite microcrystals of good quality and narrow size distribution as dense monograin layers on different types of substrates allows the discovery of specific properties. In the present context, three functionalities are of special importance intrazeolite ion transport, intrazeolite charge transport and intrazeolite excitation energy transport. All of them have been clearly demonstrated experimentally although there are still some controversies going on. Highly concentrated dyes have the tendency to form aggregates which generally show very fast radiationless decay. In natural antenna systems the formation of aggregates is prevented by fencing the chlorophyll molecules in polypeptide cages. A similar approach is possible by enclosing dyes inside a microporous material such that the volume of the cages and channels is able to uptake monomers only, but not aggregates. We know a number of materials bearing linear channels running through the whole microcrystal which allow the formation of highly anisotropic, monomeric dye assemblies. A few cases based on zeolite L as a host and the cationic dye molecules pyronine and oxonine have been investigated experimentally to some extent for this purpose. While the molecules can penetrate the channels, the geometrical constraints of this system excludes aggregation and therefore self-quenching up to very high concentrations, namely 0-2 M. Microcrystals with cylinder morphology and a size in the range of 100 nm have been found to be optimal for realizing collection efficiencies in order of 99%.</t>
  </si>
  <si>
    <t>429-446</t>
  </si>
  <si>
    <t>Proceedings of the Indian Academy of Sciences: Chemical Sciences</t>
  </si>
  <si>
    <t>Calzaferri, Gion</t>
  </si>
  <si>
    <t>Switzerland</t>
  </si>
  <si>
    <t>Bern</t>
  </si>
  <si>
    <t>University of Bern</t>
  </si>
  <si>
    <t>Calzaferri G.</t>
  </si>
  <si>
    <t>Artificial antenna systems</t>
  </si>
  <si>
    <t>10.1007/BF02869205</t>
  </si>
  <si>
    <t>2-s2.0-0011694467</t>
  </si>
  <si>
    <t>['‚ äô', '¬±( 100', '¬© 1997', 'systemic velocity', 'systemic emission', 'suggests material', 'southernmost antennas', 'seyfert qualities', 'rights reserved', 'position angle', 'one near', 'ngc 4945', 'marginal detection', 'galactic disk', 'first detection', 'eddington luminosity', 'earlier estimates', 'central object', 'binding mass', 'also report', 'agn luminosity', 'active nucleus', '7 pc', '7 mpc', '49 ¬∞,', '36 pc', '3 pc', '200 km']</t>
  </si>
  <si>
    <t>Galaxies: individual (NGC 4945) | Galaxies: kinematics and dynamics | Galaxies: nuclei | Masers</t>
  </si>
  <si>
    <t>We present the first interferometer map of the H2O maser emission in the active nucleus of NGC 4945, which exhibits both starburst and Seyfert qualities. Although the declination of the galaxy is -49¬∞, we were able to make the observations with the southernmost antennas of the Very Long Baseline Array. Strong maser emission is present in three velocity ranges, one near the systemic velocity and two shifted roughly symmetrically by ¬±(100-150) km s-1. This is the first detection of highly blueshifted water emission in NGC 4945. We also report a marginal detection of previously unreported redshifted emission at a velocity of about +200 km s-1 with respect to the systemic velocity. From fringe rate analysis we determined the position of the maser to be Œ±1950 = 13h02m32s.28 ¬± 0s.02; Œ¥1950 = -49¬∞12‚Ä≤01‚Ä≥.9 ¬±0‚Ä≥.1. The uncertainties in earlier estimates are at least several arcseconds. The maser lies within 2‚Ä≥ (36 pc at a distance of 3.7 Mpc) of the peaks in 1.4 GHz continuum and 1.6 Œºm emission from the nucleus. The mappable maser emission is distributed roughly linearly over ‚âà40 milliarcseconds (0.7 pc) at a position angle of ‚âà45¬∞, which is close to the 43¬∞ ¬± 2¬∞ position angle of the galactic disk. The red- and blueshifted emission symmetrically straddle the systemic emission on the sky, which suggests material in edge-on circular motion around a central object. The position-velocity structure indicates a binding mass of ‚àº1 √ó 106 M‚äô, within a volume of radius ‚âà0.3 pc, which in combination with estimates of the AGN luminosity, implies that the central engine radiates on the order of 10% of its Eddington luminosity. ¬© 1997. The American Astronomical Society. All rights reserved.</t>
  </si>
  <si>
    <t>60020680;60020680;60020680</t>
  </si>
  <si>
    <t>7004388731;7402046134;55976265500</t>
  </si>
  <si>
    <t>Greenhill, L. J.;Moran, J. M.;Herrnstein, J. R.</t>
  </si>
  <si>
    <t>Harvard-Smithsonian Center for Astrophysics</t>
  </si>
  <si>
    <t>Greenhill L.J.</t>
  </si>
  <si>
    <t>The distribution of H&lt;inf&gt;2&lt;/inf&gt;o maser emission in the nucleus of NGC 4945</t>
  </si>
  <si>
    <t>10.1086/310643</t>
  </si>
  <si>
    <t>2-s2.0-0012011831</t>
  </si>
  <si>
    <t>['transmission lines', 'starting multipactor', 'seems important', 'rf devices', 'rf amplitude', 'reflected power', 'performed using', 'new type', 'multipactor discharges', 'main result', 'light emission', 'gas breakdown', 'eventual transition', 'energy distribution', 'electric data']</t>
  </si>
  <si>
    <t>Multipactor discharges can cause severe problems in high voltage rf systems like rf antennae or transmission lines of ion cyclotron resonance heating (ICRH) in nuclear fusion devices, where they may initiate gas breakdown. To study this eventual transition from a starting multipactor into an ordinary rf discharge detailed investigations were performed using a parallel plate geometry, 50 MHz operating frequency and up to one kilovolt rf amplitude. Measurements of electric data (rf amplitude, absorbed and reflected power, discharge current), electronic parameters (electron current density and energy distribution) and light emission were used for characterization. As a main result a new type of well defined discharge regime was identified, which seems important for the transition from multipactor into gas breakdown in rf devices. ¬© 1997 American Institute of Physics.</t>
  </si>
  <si>
    <t>940-944</t>
  </si>
  <si>
    <t>60026838;60026838;60026838;60026838</t>
  </si>
  <si>
    <t>57124657000;7101847646;57197610972;56186783900</t>
  </si>
  <si>
    <t>H√∂hn, F.;Jacob, W.;Beckmann, R.;Wilhelm, R.</t>
  </si>
  <si>
    <t>Garching bei Munchen</t>
  </si>
  <si>
    <t>Max Planck Institute for Plasma Physics</t>
  </si>
  <si>
    <t>H√∂hn F.</t>
  </si>
  <si>
    <t>The transition of a multipactor to a low-pressure gas discharge</t>
  </si>
  <si>
    <t>10.1063/1.872564</t>
  </si>
  <si>
    <t>2-s2.0-0012670682</t>
  </si>
  <si>
    <t>['viewing region', 'temporarily installed', 'system scans', 'system check', 'september 1995', 'rights reserved', 'resolution two', 'radio sky', 'poker flat', 'operation started', 'obtain high', 'full system', 'final installation', 'enable us', 'dimensional images', 'detailed investigation', 'auroral arcs', '2 mhz', '11 km']</t>
  </si>
  <si>
    <t>An imaging riometer equipped with a 16 √ó 16-element square array antenna was developed and was installed at Poker Flat, Alaska, to obtain high-resolution two-dimensional images of the cosmic radio noise absorption at 38.2 MHz. This system scans the viewing region of a 200 √ó 200 km2 square of the radio sky at the 90 km altitude every second, using 208 available antenna beams among 256 antenna phasing patterns. The maximum horizontal spatial resolution is 11 km at 90 km near the zenith over the antenna, which will enable us to resolve fine structures of auroral arcs with widths of the order of tens of kilometers or less, leading to more detailed investigation of auroral absorption dynamics than the existing imaging riometers. After the system check with the full system that was temporarily installed at the CRL Yamagawa observatory, Japan, in 1994, the final installation was completed and the operation started at Poker Flat, Alaska in September 1995. ¬© 1997 Elsevier Science Ltd. All rights reserved.</t>
  </si>
  <si>
    <t>925-937</t>
  </si>
  <si>
    <t>60032325;60032325;60032325;60032325;60032325;60032325;60006790;60000264</t>
  </si>
  <si>
    <t>7202793894;7404917226;8575155500;15735936400;6602427188;56188731500;7201640168;8640625100</t>
  </si>
  <si>
    <t>Murayama, Yasuhiro;Mori, Hirotaka;Kainuma, Shoji;Ishii, Mamoru;Nishimuta, Ichizo;Igarashi, Kiyoshi;Yamagishi, Hisao;Nishino, Masonori</t>
  </si>
  <si>
    <t>Japan;Japan;Japan</t>
  </si>
  <si>
    <t>Koganei;Tokyo;Nagoya</t>
  </si>
  <si>
    <t>Japan National Institute of Information and Communications Technology;National Institute of Polar Research;Nagoya University</t>
  </si>
  <si>
    <t>60032325;60006790;60000264</t>
  </si>
  <si>
    <t>Murayama Y.</t>
  </si>
  <si>
    <t>Development of a high-resolution imaging riometer for the middle and upper atmosphere observation program at Poker Flat, Alaska</t>
  </si>
  <si>
    <t>S1364682696000648</t>
  </si>
  <si>
    <t>10.1016/S1364-6826(96)00064-8</t>
  </si>
  <si>
    <t>2-s2.0-0012780978</t>
  </si>
  <si>
    <t>['waves diffraction', 'two strips', 'total width', 'strip coupling', 'solved using', 'scattering pattern', 'scattering crosssections', 'rigorous methods', 'physical features', 'operator method', 'leaky waves', 'gratings consisting', 'finite extent', 'diffractional effects', 'diffractional antennas', 'different widths']</t>
  </si>
  <si>
    <t>The problem of electromagnetic wave diffraction by a nonequidistant plane structure of finite extent, consisting of strips of different widths has been solved using a full-wave spectral method and an operator method. A comparison of these rigorous methods is carried out and advantages of each method are discussed. Scattering crosssections are compared for the cases of two strips of different widths and two identical strips, the total width of strips remaining constant in both cases. The influence of strip coupling on the scattering pattern, and other diffractional effects are studied. Physical features of the waves diffraction by gratings consisting of strips of the different widths can be used in nonsymmetrical microstrip transmission lines, multi-frequency resonant filters, polarizers and diffractional antennas of leaky waves. ¬© 1997 Begell House, Inc.</t>
  </si>
  <si>
    <t>60-70</t>
  </si>
  <si>
    <t>Telecommunications and Radio Engineering (English translation of Elektrosvyaz and Radiotekhnika)</t>
  </si>
  <si>
    <t>;;</t>
  </si>
  <si>
    <t>56262738500;57218704719;54419121500</t>
  </si>
  <si>
    <t>Vorobiov, S. N.;Litvinenko, L. N.;Prosvirnin, S. L.</t>
  </si>
  <si>
    <t>Vorobiov S.N.</t>
  </si>
  <si>
    <t>Electromagnetic wave diffraction by a structure of finite extent consisting of nonequidistant strips of different widths. Comparison of full-wave spectral and operator methods</t>
  </si>
  <si>
    <t>10.1615/telecomradeng.v51.i5.110</t>
  </si>
  <si>
    <t>2-s2.0-0013203721</t>
  </si>
  <si>
    <t>DE-AC02-76CH00016</t>
  </si>
  <si>
    <t>['supramolecular organization', 'ray diffraction', 'molecular structure', 'metalloporphyrin derivatives', 'extended œä', 'expected ligation', 'crystallographic study', 'bonded dimers', 'bchls c', 'aggregation considered']</t>
  </si>
  <si>
    <t>Bacteriochlorophyll d aggregation model | Crystal structure | Zn pheoporphyrin d dimer</t>
  </si>
  <si>
    <t>The molecular structure of the zinc porphyrin analog of methyl-8,12-diethylbacteriopheophorbide d has been determined by X-ray diffraction. The crystallographic study was undertaken to provide structural foundations for the several models proposed for the supramolecular organization of bacteriochlorophyll (BChl) c, d and e antenna chromophores in vivo and in vitro. Surprisingly, the Zn porphyrins form hydrogen-bonded dimers with extended œÄ-œÄ interactions without the expected ligation of the Zn by the 3-(1-hydroxyethyl) group that distinguishes the BChls c, d and e from all other photosynthetic (bacterio) chlorophylls. The crystallographic results provide the first structural benchmarks for this class of metalloporphyrin derivatives and set structural boundaries for other modes of aggregation considered for the chromophores in vitro and in vivo. ¬© 1997 Elsevier Science B.V.</t>
  </si>
  <si>
    <t>463-469</t>
  </si>
  <si>
    <t>3 PART A</t>
  </si>
  <si>
    <t>Spectrochimica Acta - Part A: Molecular and Biomolecular Spectroscopy</t>
  </si>
  <si>
    <t>60006221;60006221;60006221;60014439;60006221</t>
  </si>
  <si>
    <t>6701604193;7005231705;7203062064;56752781800;57216999943</t>
  </si>
  <si>
    <t>Barkigia, K. M.;Melamed, D.;Sweet, R. M.;Smith, K. M.;Fajer, J.</t>
  </si>
  <si>
    <t>Davis;Upton</t>
  </si>
  <si>
    <t>University of California, Davis;Brookhaven National Laboratory</t>
  </si>
  <si>
    <t>60014439;60006221</t>
  </si>
  <si>
    <t>Barkigia K.M.</t>
  </si>
  <si>
    <t>Self-assembled zinc pheoporphyrin dimers. Models for the supramolecular antenna complexes of green photosynthetic bacteria?</t>
  </si>
  <si>
    <t>S1386142596018136</t>
  </si>
  <si>
    <t>10.1016/s1386-1425(96)01813-6</t>
  </si>
  <si>
    <t>2-s2.0-0013311682</t>
  </si>
  <si>
    <t>['troubleshooting strategies', 'tracing suggestive', 'signal levels', 'rfi signals', 'radiofrequency interference', 'potential impacts', 'patient monitors', 'pacemaker spikes', 'pacemaker malfunction', 'old woman', 'increased risk', 'implanted pacemaker', 'ecg monitor', 'clinical features', 'case described', 'brief review', 'apparent interference', 'apparent effect']</t>
  </si>
  <si>
    <t>Purpose: To present a case of apparent interference of an ECG monitor by radiofrequency interference (RFI) and to provide a brief review of RFI issues relevant to critical care medicine. Clinical features: A 74-yr-old woman, with an implanted pacemaker, underwent major spinal surgery. In the post-anaesthesia care unit, the cardiac monitor demonstrated graphic evidence of pacemaker malfunction but there was no apparent effect on the patient. Investigation by the hospital's biomedical personnel led to the conclusion that RFI was being interpreted by the monitor as abnormal pacemaker activity. Conclusion: With the emergence of portable, battery-operated communication devices, there is an increased risk of RFI within hospitals. Antennas and repeaters are required to receive and boost the signal levels of these devices to improve signal quality. They are located throughout hospitals and may be situated near patient care areas. Patient monitors may receive these signals, misinterpret them as being patient-generated and output erroneous information. In the case described, the monitor was presented with RFI signals and interpreted them as pacemaker spikes, generating a tracing suggestive of pacemaker malfunction. Troubleshooting strategies and minimizing the potential impacts of RFI on patient monitors are discussed.</t>
  </si>
  <si>
    <t>751-756</t>
  </si>
  <si>
    <t>0832610X</t>
  </si>
  <si>
    <t>Canadian Journal of Anaesthesia</t>
  </si>
  <si>
    <t>60085927;60085927</t>
  </si>
  <si>
    <t>7004395250;7006308509</t>
  </si>
  <si>
    <t>Cleland, Mark J.;Crosby, Edward T.</t>
  </si>
  <si>
    <t>L'H√¥pital d'Ottawa</t>
  </si>
  <si>
    <t>Cleland M.</t>
  </si>
  <si>
    <t>Electrocardiographic 'pacemaker pseudospikes' and radio frequency interference</t>
  </si>
  <si>
    <t>10.1007/BF03013391</t>
  </si>
  <si>
    <t>2-s2.0-0030611629</t>
  </si>
  <si>
    <t>['two types', 'three structures', 'sensilla trichodea', 'relative abundance', 'possible functions', 'morphological types', 'micropterix calthella', 'higher lepidoptera', 'female moths', 'cupuliform organs', 'circular organs', 'characteristic distribution', 'ascoid sensilla', 'antennal sensilla']</t>
  </si>
  <si>
    <t>Antennal sensilla of Micropterix calthella were studied with the scanning electron microscope to determine their morphological types, relative abundance, distribution, location and possible functions. Of the 12 types occurring in both male and female moths, seven are found in most higher Lepidoptera: sensilla trichodea, multiporous s. basiconica, s. coeloconica, s. styloconica, s. chaetica, s. campaniformia and Bohm's bristles. Two types (uniporous s. basiconica and cupuliform organs) are found only in a few families. Three structures are peculiar to Micropterix: ascoid sensilla, multiporous s. placodea and circular organs. All types of sensilla have characteristic distribution and location pattern similar in both sexes.</t>
  </si>
  <si>
    <t>Acta Zoologica</t>
  </si>
  <si>
    <t>Faucheux, Michel J.</t>
  </si>
  <si>
    <t>Nantes</t>
  </si>
  <si>
    <t>Universit√© de Nantes</t>
  </si>
  <si>
    <t>Faucheux M.</t>
  </si>
  <si>
    <t>Sensory organs on the antennae of Micropterix calthella L. (Lepidoptera, Micropterigidae)</t>
  </si>
  <si>
    <t>S0001727296000181</t>
  </si>
  <si>
    <t>10.1111/j.1463-6395.1997.tb01121.x</t>
  </si>
  <si>
    <t>2-s2.0-0030614071</t>
  </si>
  <si>
    <t>['vertical structure', 'vertical gradients', 'useful tool', 'statistical parametrization', 'size distribution', 'rainfall studies', 'rainfall measurement', 'rain attenuation', 'radar observables', 'radar measurements', 'procedure begins', 'observed parameters', 'estimation errors', 'discrete elevations', 'dimensional fields', 'atmospheric gases']</t>
  </si>
  <si>
    <t>A hybrid stochastic physics-based and polarization-diverse radar reflectivity simulation procedure for rainfall studies is described. The procedure begins with the generation of two-dimensional rainfall intensity fields from a space-time stochastic model with a statistical parametrization of drop-size distribution. The two-dimensional fields are complemented with a vertical structure of hydrometeors by choosing a precipitation cloud type model, which results in size, shape, and phase (mixed or single) distribution at discrete elevations. Given these three-dimensional fields, the sampling volume integration process involved in radar measurements is simulated to give the radar-observed parameters. Effects such as antenna beam pattern, horizontal and vertical gradients, atmospheric gases, and rain attenuation are represented. The radar observables are corrupted with a random measurement error to represent the radar hardware system noise and other sources of uncertainty. The simulated radar reflectivities are qualitatively evaluated using actual radar data. The simulator is a useful tool for engineers and hydrometeorologists in the study of radar-rainfall measurement and estimation errors and their effects.</t>
  </si>
  <si>
    <t>1419-1428</t>
  </si>
  <si>
    <t>Water Resources Research</t>
  </si>
  <si>
    <t>60024324;60024324</t>
  </si>
  <si>
    <t>7005523706;7102024878</t>
  </si>
  <si>
    <t>Anagnostou, Emmanouil N.;Krajewski, Witold F.</t>
  </si>
  <si>
    <t>Iowa City</t>
  </si>
  <si>
    <t>University of Iowa</t>
  </si>
  <si>
    <t>Anagnostou E.</t>
  </si>
  <si>
    <t>Simulation of radar reflectivity fields: Algorithm formulation and evaluation</t>
  </si>
  <si>
    <t>10.1029/97WR00233</t>
  </si>
  <si>
    <t>2-s2.0-0030616504</t>
  </si>
  <si>
    <t>88-CSRS-2-3236</t>
  </si>
  <si>
    <t>['three organs', 'theoretical rule', 'relative size', 'individual ommatidia', 'individual facets', 'hind wings', 'eye dimorphism', 'cylas formicarius', 'compound eyes', 'briefly discussed', 'antennal club']</t>
  </si>
  <si>
    <t>Cylas formicarius (F.) shows a strong overall sexual monomorophism, with external differences noted in only three organs: (a) relative size of the hind wings; (b) form of the antennal club and numbers of ils different types of sensillum; and (c) size of the compound eyes and their individual facets. We relate these to known or predicted behavioural differences. Eye dimorphism is used to test a theoretical rule on the relationship between differences in overall eye size and in the size of individual ommatidia. Some sexually monomorphic features are briefly discussed, including two types of putatively sensory hairs not found on the antennae.</t>
  </si>
  <si>
    <t>61-69</t>
  </si>
  <si>
    <t>0008347X</t>
  </si>
  <si>
    <t>Canadian Entomologist</t>
  </si>
  <si>
    <t>60022612-60071706;60022612-60017910;60001989;60022612</t>
  </si>
  <si>
    <t>16556805800;55478314600;7005585552;7004017493</t>
  </si>
  <si>
    <t>Starr, Christopher K.;Wilson, David D.;Severson, Ray F.;Kays, Stanley J.</t>
  </si>
  <si>
    <t>Trinidad and Tobago;United States;Ghana;United States</t>
  </si>
  <si>
    <t>St Augustine;Athens;Accra;Washington, D.C.</t>
  </si>
  <si>
    <t>The University of the West Indies, St. Augustine Campus;College of Agricultural and Environmental Sciences Athens Campus;University of Ghana;USDA Agricultural Research Service</t>
  </si>
  <si>
    <t>60071706;60022612;60017910;60001989</t>
  </si>
  <si>
    <t>Starr C.K.</t>
  </si>
  <si>
    <t>Sexual dimorphism in the sweet potato weevil, Cylas formicarius (F.) (Coleoptera: Brentidae)</t>
  </si>
  <si>
    <t>10.4039/Ent12961-1</t>
  </si>
  <si>
    <t>2-s2.0-0030616987</t>
  </si>
  <si>
    <t>['would follow', 'traditional interpretation', 'third hypothesis', 'structures would', 'structured chaetae', 'stem species', 'simple chaetae', 'reverse arrangement', 'reproductive biology', 'prostomial appendages', 'primitive annelids', 'present .)', 'phylogenetic systematics', 'opposite direction', 'numerous well', 'morphological pre', 'marine environment', 'main competition', 'like taxa', 'like appendages', 'lateral parapodia', 'important evidence', 'hypothesis 2', 'hypothesis 1', 'ground pattern', 'francis group', 'epibenthic organism', 'developed prostomium', 'close relationship', 'clitellate annelids', 'burrowing organism', 'burrowing mode', 'burrowing life', 'based primarily', 'annelid systematics', 'annelid segmentation']</t>
  </si>
  <si>
    <t>Annelida | Articulata | Phylogeny | Polychaeta</t>
  </si>
  <si>
    <t>The phylogenetic systematics of the polychaetes, i.e. the non-clitellate annelids, depend on which characters are regarded as belonging to the bauplan of the annelid stem species. The main competition is between two diametrically opposed hypotheses: the stem species was either (1) an errant, epibenthic organism with well-developed prostomium and prostomial appendages (antennae and palps), many homonomous segments, biramous and well differentiated parapodia, and numerous well-structured chaetae, or (2) a burrowing organism with small prostomium lacking appendages, which had many homonomous segments without parapodia, and only a few simple chaetae. (A third hypothesis, which is based primarily on certain morphological peculiarities and the presence of exclusively monociliary cells in Owenia, and which postulates a sessile stem species, is mentioned only peripherally for the present.) From a decision in favour of Hypothesis 2 it would follow that the Clitellata should be considered the most primitive annelids, so that the possession of parapodia and many extremely differentiated chaetae, for instance, would be interpreted as a highly derived character state. The consequence for the phylogenetic systematics of the Polychaeta is that oligochaete-like taxa would have to be considered more primitive than, for example, nereidid-like taxa. On the basis of Hypothesis 1, the evolution of these structures would have proceeded in the opposite direction, and polychaete systematics would have the reverse arrangement. The most important evidence for Hypothesis 2 comes from functional morphological considerations; namely the inference that metamerism has arisen from a burrowing mode of life. It is shown here that (1) this hypothesis rests partly on ignorance of the close relationship between reproductive biology and morphology in the clitellates, (2) the notion that metamerism, and hence the stem species of the Articulata, originated from a burrowing life in the marine environment is unconvincing, and (3) the origin of metamerism can be explained quite differently with reference to modern ultrastructural findings. According to these findings, septa, which are the fundamental structural elements for annelid segmentation, evolved as a morphological pre-requisite for the development of transversely running blood vessels; other purposes of septa (e.g. subdivision of the hydrostatic skeleton), therefore, have to be regarded as secondary. A highly complex blood vascular system may have been the consequence of the development of lateral parapodia-like appendages. Thus, parapodia are assumed to be part of the ground pattern of the Articulata and hence were present in the stem species of the Annelida. This is consistent with the traditional interpretation of annelid systematics, which places the errant polychaete taxa at the base of the system (Hypothesis 1). ¬© 1997 Taylor &amp; Francis Group, LLC.</t>
  </si>
  <si>
    <t>Journal of Natural History</t>
  </si>
  <si>
    <t>Westheide, W.</t>
  </si>
  <si>
    <t>Osnabruck</t>
  </si>
  <si>
    <t>Universit√§t Osnabr√ºck</t>
  </si>
  <si>
    <t>Westheide W.</t>
  </si>
  <si>
    <t>The direction of evolution within the polychaeta</t>
  </si>
  <si>
    <t>10.1080/00222939700770011</t>
  </si>
  <si>
    <t>2-s2.0-0030618676</t>
  </si>
  <si>
    <t>['strong dependency', 'still water', 'speed distally', 'spatial orientation', 'rotation due', 'rimana show', 'rimana rotated', 'prey towards', 'prey prior', 'orientation caused', 'moving fluid', 'location within', 'limited ability', 'hudsonica nauplii', 'flow vorticity', 'flow speed', 'flow field', 'feeding current', 'feeding appendages', 'exponential decrease', 'euchaeta rimana', 'escape orientation', 'escape direction', 'entrainment within', 'entrained towards', 'direction different', 'central region', 'capturing prey', '160 ¬∞', '10 ¬∞.']</t>
  </si>
  <si>
    <t>Many marine planktonic organisms create water currents to entrain and capture food items. Rheotactic prey entrained within these feeding currents often exibit escape reactions. If the direction of escape is away from the feeding current, the prey may successfully deter predation. If the escape is towards the center of the feeding current, the prey will be re-entrained towards its predator and remain at risk of predation. The direction of escape is dependent on (i) the ability of the prey to escape in a direction different than its pre-escape orientation and (ii) the orientation caused by the interaction of the prey's body with the moving fluid. In this study, the change in orientation of Acartia hudsonica nauplii as a result of entrainment within the feeding current of Euchaeta rimana, a planktonic predatory copepod, was examined, when escaping in still water, A. hudsonica nauplii were able to vary their pre-escape direction by only 10¬∞. This allows only a limited ability to escape in a direction different than their pre-escape orientation. Analyses of the feeding current of E. rimana show the flow speed to be most rapid in the central region with an exponential decrease in speed distally. In contrast, flow vorticity is minimal in the center of the feeding current and maximal at 1.75 mm along the antennae. As a result, the degree of rotation of the prey towards the center of the feeding current shows a strong dependency on the prey's location within the feeding current. The feeding current of E. rimana rotated the prey 14¬∞when near the center of the flow field and up to 160¬∞when located more distal in the feeding current. Since the prey's escape abilities cannot compensate for the rotation due to the flow, this mechanism will maintain the escaping prey within the feeding current of their predator. Therefore, the feeding current facilitates predatory copepods in capturing prey by (i) increasing the amount of water which passes over their sensors and through their feeding appendages and (ii) controlling the spatial orientation of their prey prior to escape.</t>
  </si>
  <si>
    <t>79-95</t>
  </si>
  <si>
    <t>Journal of Plankton Research</t>
  </si>
  <si>
    <t>60026415;60026415</t>
  </si>
  <si>
    <t>7005488859;7202000025</t>
  </si>
  <si>
    <t>Fields, D. M.;Yen, J.</t>
  </si>
  <si>
    <t>Stony Brook</t>
  </si>
  <si>
    <t>Stony Brook University</t>
  </si>
  <si>
    <t>Fields D.</t>
  </si>
  <si>
    <t>Implications of the feeding current structure of Euchaeta rimana, a carnivorous pelagic copepod, on the spatial orientation of their prey</t>
  </si>
  <si>
    <t>10.1093/plankt/19.1.79</t>
  </si>
  <si>
    <t>2-s2.0-0030619392</t>
  </si>
  <si>
    <t>['wind edge', 'wind direction', 'treated zone', 'treated orchards', 'transition zone', 'term recalibration', 'results show', 'results concerning', 'pheromone signals', 'pheromone density', 'pheromone concentrations', 'pheromone cloud', 'orchard creates', 'moderate winds']</t>
  </si>
  <si>
    <t>Cydia pomonella | EAG | edge effects | mating disruption | pheromone concentration</t>
  </si>
  <si>
    <t>Pheromone concentrations were measured in tin apple orchard using an advanced EAG device featuring short-term recalibration of the antenna with two calibration standards, a lightweight remotely operated probe and automated measurement cycles. The effects of wind direction on pheromone density and distribution at the edge of the orchard were studied as well as the change of pheromone density with height from 1 to 6.5 m. Results show that pheromone can be found at heights of up to 6 m when moderate winds are present. Very low wind speeds tend to reduce the height of the pheromone cloud. Clean wind entering the orchard creates a transition zone up to 15 m wide where the pheromone is depleted. At the down-wind edge of the orchard, pheromone signals were recorded at distances of up to 60 m downwind from the treated zone at concentrations in the same order of magnitude as within the treated orchards. The consequences of these results concerning the design and interpretation of mating disruption field tests are discussed.</t>
  </si>
  <si>
    <t>289-297</t>
  </si>
  <si>
    <t>Entomologia Experimentalis et Applicata</t>
  </si>
  <si>
    <t>60009941;60009941;117511839</t>
  </si>
  <si>
    <t>6507226000;36491716900;6602313417</t>
  </si>
  <si>
    <t>Milli, Roland;Koch, Uwe T.;De Kramer, Jacobus J.</t>
  </si>
  <si>
    <t>Germany;Germany</t>
  </si>
  <si>
    <t>Kaiserslautern;Ludwigshafen am Rhein</t>
  </si>
  <si>
    <t>Technische Universit√§t Kaiserslautern;BASF AG</t>
  </si>
  <si>
    <t>60009941;117511839</t>
  </si>
  <si>
    <t>Milli R.</t>
  </si>
  <si>
    <t>EAG measurement of pheromone distribution in apple orchards treated for mating disruption of Cydia pomonella</t>
  </si>
  <si>
    <t>10.1046/j.1570-7458.1997.00143.x</t>
  </si>
  <si>
    <t>2-s2.0-0030619554</t>
  </si>
  <si>
    <t>['two site', 'secondary production', 'second antenna', 'seasonal changes', 'rhododendron ponticum', 'one site', 'maximum biomass', 'growth rates', 'coniferous site', 'change seasonally', 'average length', 'arcitalitrus dorrieni', '2 year']</t>
  </si>
  <si>
    <t>Growth rates podomere addition, and secondary production of Arcitalitrus dorrieni (Hunt. 1925) populations inhabiting two neighbouring woodland sites at Kylemore, Co. Galway, Ireland, were investigated. One site was a mixed deciduous woodland infested with Rhododendron ponticum. The other a pure coniferous stand of Pinus contorta var. latifolia S. Wats. Seasonal changes in biomass were recorded at the two site. In both years of the study, maximum biomass was recorded in September. Females had a higher growth rate than males, but growth rates of both males and females were higher at the mixed deciduous site. The number of podomeres on the second antenna was correlated with the size of the animal. The average length of A. dorrieni at each podomere number appeared to change seasonally. Comparisons of mean spring values with mean summer values showed a statistically significant decrease in mean amphipod length for a given podomere number, through this was more marked at the mixed deciduous site. Annual secondary production rates ranged from 5.06 g dry wt m-2 year-1 at tim coniferous site to 14.55 g dry wt m-2 year at the mixed deciduous site. P:B values ranged from 2.41 at the coniferous site to 3.01 at the mixed deciduous site. Results are compared between sites and with data from other relevant crustacean species.</t>
  </si>
  <si>
    <t>409-428</t>
  </si>
  <si>
    <t>Journal of Zoology</t>
  </si>
  <si>
    <t>60005141;60005141</t>
  </si>
  <si>
    <t>6602376222;7005694382</t>
  </si>
  <si>
    <t>O'Hanlon, R. P.;Bolger, T.</t>
  </si>
  <si>
    <t>Ireland</t>
  </si>
  <si>
    <t>Dublin</t>
  </si>
  <si>
    <t>University College Dublin</t>
  </si>
  <si>
    <t>O'Hanlon R.P.</t>
  </si>
  <si>
    <t>Biomass, growth, and secondary production of Arcitalitrus dorrieni (Crustacea: Amphipoda: Talitridae) at two sites in Co. Galway, Ireland</t>
  </si>
  <si>
    <t>10.1111/j.1469-7998.1997.tb04834.x</t>
  </si>
  <si>
    <t>2-s2.0-0030621097</t>
  </si>
  <si>
    <t>['september 6', 'pressure depth', 'perijove distance', 'outer planet', 'orbiter performed', 'orbiter mothership', 'onboard editing', 'may preparatory', 'march 1996', 'june 27', 'ganymede encounters', 'ganymede 2', 'ganymede 1', 'galileo made', 'gain antenna', 'first spacecraft', 'final burn', 'far beyond', 'december 7', '23 bar']</t>
  </si>
  <si>
    <t>Galileo made a highly successful arrival at Jupiter on December 7, 1995. The Galileo Atmospheric Entry Probe transmitted the first-ever direct measurements of an outer planet to the Orbiter mothership for nearly one hour while descending to a pressure depth of 23 bar-far beyond the 10 bar mission requirement. After storing the Probe data onboard, the Orbiter performed an essentially perfect insertion burn to become the first spacecraft to orbit an outer planet. In mid-March 1996, the third and final burn of Galileo's 400N main engine will raise the perijove distance so that the Orbiter can survive the radiation dose accumulation for the subsequent eleven orbits. The new flight software providing the onboard editing, compression, and telemetry capabilities required to perform the Orbiter mision via the low-gain antenna will be uplinked in May preparatory to the first satellite encounter-Ganymede 1-on June 27. The second satellite encounter-Ganymede 2-occurs on September 6. This paper will summarize: 1) the Probe mission results both engineering and scientific, 2) the problems with the Orbiter tape recorder and its recovery, 3) the Orbiter engineering operations including the loading and performance of the new flight software, and 4) early science results from the arrival and first two orbits and Ganymede encounters. Overall mission status and the forecast for the remainder of the Orbiter's two-year primary mission will also be provided. ¬© 1997 International Astronautical Federation. Published by Elsevier Science Ltd.</t>
  </si>
  <si>
    <t>477-509</t>
  </si>
  <si>
    <t>January/April 1997</t>
  </si>
  <si>
    <t>60009037;60009037;60009037;60009037;60009037;60009037;60009037;60004179</t>
  </si>
  <si>
    <t>7004186733;6506098122;7103056400;6506477442;55666339100;55448659700;7006536718;56170632500</t>
  </si>
  <si>
    <t>O'Neil, W. J.;Ausman, N. E.;Gleason, J. A.;Landano, M. R.;Marr, J. C.;Mitchell, R. T.;Reichert, R. J.;Smith, M. A.</t>
  </si>
  <si>
    <t>Pasadena;Moffett Field</t>
  </si>
  <si>
    <t>Jet Propulsion Laboratory;NASA Ames Research Center</t>
  </si>
  <si>
    <t>60009037;60004179</t>
  </si>
  <si>
    <t>O'Neil W.</t>
  </si>
  <si>
    <t>Project Galileo at Jupiter</t>
  </si>
  <si>
    <t>S0094576597001148</t>
  </si>
  <si>
    <t>10.1016/S0094-5765(97)00114-8</t>
  </si>
  <si>
    <t>2-s2.0-0030622682</t>
  </si>
  <si>
    <t>['using windows', 'thruster propellant', 'steered using', 'solar sail', 'solar kite', 'solar cells', 'small sail', 'paper proposes', 'orbit control', 'moving parts', 'long strings', 'leo could', 'large area', 'kite may', 'kite could', 'kite attached', 'interplanetary mission', 'effectively large', 'dimensional ones', 'diameter called', 'controlled without', 'classical concept', 'ccd camera', 'arrangement would', 'alternative concept']</t>
  </si>
  <si>
    <t>The classical concept of a solar sail is of a large area of silvered plastic deployed to reflect the Sun's rays thus propelling it. This arrangement would, however, be difficult to deploy and control, and impractical to launch from a low Earth orbit. This paper proposes an alternative concept to the classical solar sail - a small sail a few metres in diameter called a solar kite. Such a kite may be steered using very small torque forces and can therefore be controlled without the need for moving parts. Several such attitude control techniques are feasible: using windows of electrochromic material set in the sail; harnessing the effect of differential solar pressure on solar cells that are in or out of circuit; electrically heating wires to alter the geometry. Such solar kites may have a number of applications. Carrying a CCD camera on a chip and a medium gain antenna, a kite could be used for interplanetary mission and return dust samples to Earth. A kite attached to a satellite in LEO could be used for orbit control, reducing the need for thruster propellant. Long strings of kites, effectively large, one-dimensional solar sails, would be easier to deploy and control than two-dimensional ones and could be operated from much lower altitudes, ‚àº 500 km. Published by Elsevier Science Ltd.</t>
  </si>
  <si>
    <t>137-142</t>
  </si>
  <si>
    <t>;</t>
  </si>
  <si>
    <t>56254267900;8638790300</t>
  </si>
  <si>
    <t>Jack, C.;Welch, C. S.</t>
  </si>
  <si>
    <t>Jack C.</t>
  </si>
  <si>
    <t>Solar kites: Small solar sails with no moving parts</t>
  </si>
  <si>
    <t>S0094576597001203</t>
  </si>
  <si>
    <t>10.1016/S0094-5765(97)00120-3</t>
  </si>
  <si>
    <t>2-s2.0-0030622895</t>
  </si>
  <si>
    <t>['vuv exposure', 'vacuum uv', 'vacuum baked', 'two temperatures', 'silicone contaminant', 'program requirements', 'outgassed products', 'molflux analyses', 'modified tefzel', 'iss ).', 'insulated cables', 'extensive usage', 'deposited onto', 'contamination source', 'contamination resulting', 'contaminant darkened', 'condensable portion', 'atomic oxygen', 'ao ).']</t>
  </si>
  <si>
    <t>The purpose of this study was to assess the contamination resulting from extensive usage of silicone-insulated and modified Tefzel-insulated electrical cables and a silicone-based thermal control coating, S-13GP/LO-1, used on the International Space Station (ISS). The outgassing condensation rates of these materials were characterized per ASTM 1559-93 as a function of contamination source and receiver hardware temperatures. The results of MOLFLUX analyses for both the silicone-insulated cables and the silicone-based thermal control coating showed that these materials did not meet the program requirements. The silicone-insulated cables and the antenna and associated hardware painted with S-13GP/LO-1 were vacuum baked and the outgassing condensation rates remeasured. These products now met the program requirements. The condensable portion of the outgassed products from modified-Tefzel cable insulation at two temperatures was deposited onto the white, inorganic thermal control coating, Z-93P. These contaminants were exposed to various space environments that included near ultraviolet (UV) radiation, vacuum UV (VUV) radiation, and atomic oxygen (AO). The contaminant darkened more rapidly with VUV exposure than a silicone contaminant of the same thickness. It was eroded by AO and bleached in air after VUV. It was shown that the ISS hardware provided would perform satisfactorily. ¬© 1997 International Astronautical Federation. Published by Elsevier Science Ltd.</t>
  </si>
  <si>
    <t>95-104</t>
  </si>
  <si>
    <t>60030821;60030821;60030821;60030821</t>
  </si>
  <si>
    <t>6603036960;36616210400;55474263700;57225460110</t>
  </si>
  <si>
    <t>Babel, Henry W.;Hasegawa, Mark;Jones, Cherie;Fussell, John</t>
  </si>
  <si>
    <t>Chicago</t>
  </si>
  <si>
    <t>Boeing Corporation</t>
  </si>
  <si>
    <t>Babel H.W.</t>
  </si>
  <si>
    <t>The effects of contamination from silicones and a modified-tefzel¬Æ insulation on critical surfaces of the international space station</t>
  </si>
  <si>
    <t>S0094576597001045</t>
  </si>
  <si>
    <t>10.1016/S0094-5765(97)00104-5</t>
  </si>
  <si>
    <t>2-s2.0-0030623159</t>
  </si>
  <si>
    <t>['vivo experiments', 'two groups', 'twelve pairs', 'study consisted', 'rump length', 'progressive decrease', 'prenatal development', 'possible effects', 'irreversible infertility', 'examined macro', 'coccygeal vertebrae', 'body weight', '168 nw', '1053 nw']</t>
  </si>
  <si>
    <t>Mice development | Prenatal development | RF radiation effects</t>
  </si>
  <si>
    <t>The possible effects of radiofrequency (RF) radiation on prenatal development has been investigated in mice. This study consisted of RF level measurements and in vivo experiments at several places around an "antenna park." At these locations RF power densities between 168 nW/cm2 and 1053 nW/cm2 were measured. Twelve pairs of mice, divided in two groups, were placed in locations of different power densities and were repeatedly mated five times. One hundred eighteen newborns were collected. They were measured, weighed, and examined macro- and microscopically. A progressive decrease in the number of newborns per dam was observed, which ended in irreversible infertility. The prenatal development of the newborns, however, evaluated by the crown-rump length, the body weight, and the number of the lumbar, sacral, and coccygeal vertebrae, was improved. ¬© 1997 Wiley-Liss, Inc.</t>
  </si>
  <si>
    <t>455-461</t>
  </si>
  <si>
    <t>Bioelectromagnetics</t>
  </si>
  <si>
    <t>60069195;60015331</t>
  </si>
  <si>
    <t>6701693414;6701506168</t>
  </si>
  <si>
    <t>Magras, Ioannis N.;Xenos, Thomas D.</t>
  </si>
  <si>
    <t>Greece;Greece</t>
  </si>
  <si>
    <t>Thessaloniki;Thessaloniki</t>
  </si>
  <si>
    <t>School of Veterinary Medicine;Aristotle University of Thessaloniki</t>
  </si>
  <si>
    <t>Magras I.N.</t>
  </si>
  <si>
    <t>RF Radiation-Induced Changes in the Prenatal Development of Mice</t>
  </si>
  <si>
    <t>10.1002/(SICI)1521-186X(1997)18:6&lt;455::AID-BEM8&gt;3.0.CO;2-1</t>
  </si>
  <si>
    <t>2-s2.0-0030626666</t>
  </si>
  <si>
    <t>['transmitter leads', 'strongest fields', 'sources included', 'shf ),', 'seven sections', 'satellite uplinks', 'rms value', 'rms ).', 'range tops', 'radiating elements', 'principally associated', 'plotted data', 'peak fields', 'occupational sources', 'modulation indices', 'modulation frequencies', 'microwave ovens', 'medical diathermy', 'low frequency', 'industrial induction', 'high frequency', 'handheld transmitters', 'field intensity', 'electrosurgical units', 'duty factors', 'dielectric heaters', 'covers frequencies', 'citizens band', 'cellular telephones', 'cataloging sources', 'antenna rotation', 'also reported', 'air traffic', '500 v', '30 ghz', '10 v', '10 khz', '1 v', '03 v']</t>
  </si>
  <si>
    <t>Environmental | Exposure | Microwave | Occupational | Radiofrequency</t>
  </si>
  <si>
    <t>We have plotted data from a number of studies on the range of radiofrequency (RF) field levels associated with a variety of environmental and occupational sources. Field intensity is shown in units of volts/meter (V/m) for electric field strength and amps/meter (A/m) for magnetic field strength. Duty factors, modulation frequencies, and modulation indices are also reported for some sources. This paper is organized into seven sections, each cataloging sources into appropriate RF frequency bands from very-low frequency (VLF) to super-high frequency (SHF), and covers frequencies from 10 kHz to 30 GHz. Sources included in this summary are the following: Coast Guard navigational transmitters, a Navy VLF transmitter, computer visual display terminals (VDTs), induction stoves or range tops, industrial induction and dielectric heaters, radio and television broadcast transmitters, amateur and citizens band (CB) transmitters, medical diathermy and electrosurgical units, mobile and handheld transmitters, cordless and cellular telephones, microwave ovens, microwave terrestrial relay and satellite uplinks, and police, air traffic, and aircraft onboard radars. For the sources included in this summary, the strongest fields are found near industrial induction and dielectric heaters, and close to the radiating elements or transmitter leads of high power antenna systems. Handheld transmitters can produce near fields of about 500 V/m at the antenna. Fields in the general urban environment are principally associated with radio and TV broadcast services and measure about 0.1 V/m root-mean-square (rms). Peak fields from air traffic radars sampled in one urban environment were about 10 V/m. 300 times greater than the rms value of 0.03 V/m when the duty factor associated with antenna rotation and pulsing are factored in. ¬© 1997 Wiley-Liss, Inc.</t>
  </si>
  <si>
    <t>563-577</t>
  </si>
  <si>
    <t>60021439;60021439;60021439;60021439</t>
  </si>
  <si>
    <t>6602882012;10042444500;6507768285;55471725000</t>
  </si>
  <si>
    <t>Mantiply, Edwin D.;Pohl, Kenneth R.;Poppell, Samuel W.;Murphy, Julia A.</t>
  </si>
  <si>
    <t>Washington, D.C.</t>
  </si>
  <si>
    <t>United States Environmental Protection Agency</t>
  </si>
  <si>
    <t>Mantiply E.D.</t>
  </si>
  <si>
    <t>Summary of Measured Radiofrequency Electric and Magnetic Fields (10 kHz to 30 GHz) in the General and Work Environment</t>
  </si>
  <si>
    <t>10.1002/(sici)1521-186x(1997)18:8&lt;563::aid-bem5&gt;3.0.co;2-0</t>
  </si>
  <si>
    <t>2-s2.0-0030631502</t>
  </si>
  <si>
    <t>['¬© journal', 'small size', 'rights reserved', 'planar antenna', 'one body', 'investigated experimentally', 'high heat', 'fundamental concept', 'electromagnetic waves', 'aperture efficiency', '0 %.']</t>
  </si>
  <si>
    <t>A planar antenna comprised of parallel feed waveguide circuit and sub-arrays of four aperture elements have been proposed. First, we describe a fundamental concept of planar antenna employing parallel feed waveguide. Next, a parallel feed circuit using rectangular waveguide, a sub- array with four aperture elements, new T-junction which is made by casting in one body and L-bend is designed, and characteristics of the planar antenna is investigated experimentally. The antenna, proposed here, has the feature of a good aperture efficiency, broadband, high heat-resistance and small size. The aperture efficiency is over 90% in frequency ratio bandwidth of 5.8% and is over 80% in frequency ratio bandwidth of 11.0%. ¬© Journal of Electromagnetic Waves and Applications. All rights reserved.</t>
  </si>
  <si>
    <t>853-865</t>
  </si>
  <si>
    <t>Journal of Electromagnetic Waves and Applications</t>
  </si>
  <si>
    <t>60107350;60107350;60019983</t>
  </si>
  <si>
    <t>6603867871;37043814000;35608208100</t>
  </si>
  <si>
    <t>Yoshiki, K.;Fujii, Y.;Egashira, S.</t>
  </si>
  <si>
    <t>Kadoma;Saga</t>
  </si>
  <si>
    <t>Panasonic Corporation;Saga University</t>
  </si>
  <si>
    <t>60107350;60019983</t>
  </si>
  <si>
    <t>Yoshiki K.</t>
  </si>
  <si>
    <t>Design of waveguide parallel fed planar antenna comprised of sub-arrays with four apertures</t>
  </si>
  <si>
    <t>10.1163/156939397X00981</t>
  </si>
  <si>
    <t>2-s2.0-0030646667</t>
  </si>
  <si>
    <t>['¬© journal', 'surface elements', 'rights reserved', 'open boundary', 'leaky waveguide', 'hollow pipe', 'general algorithms', 'finite length', 'enable us', 'electromagnetic waves']</t>
  </si>
  <si>
    <t>An open boundary is an unclosed surface element such as a disk, a hollow pipe of finite length, a hemisphere, and a sum of such surface elements. In this paper, on the basis of the author's rigorous mathematical theory, general algorithms to solve electromagnetic scattering by a metallic open boundary, and also by a non-metallic open boundary, are given, which enable us to solve various important problems in the study of high frequency devices such as antenna, leaky waveguide, grating, etc. ¬© Journal of Electromagnetic Waves and Applications. All rights reserved.</t>
  </si>
  <si>
    <t>807-820</t>
  </si>
  <si>
    <t>Hayashi, Yoshio</t>
  </si>
  <si>
    <t>Hayashi Y.</t>
  </si>
  <si>
    <t>Analysis of electromagnetic scattering by open boundary</t>
  </si>
  <si>
    <t>10.1163/156939397X00963</t>
  </si>
  <si>
    <t>2-s2.0-0030647474</t>
  </si>
  <si>
    <t>['point constraints', 'paper offers', 'interpolating data', 'impedance function', 'classical nehari']</t>
  </si>
  <si>
    <t>This paper offers a flexible new approach to interpolating impedance data by bounded analytic functions. This approach is motivated by the conviction that any scheme for interpolating data from a physical system must incorporate knowledge of the system into the procedure. The classical Nehari's method is extended to include physical constraints from the system and point constraints from the data. An algorithm is developed and applied to estimating the impedance function of an antenna from a minimal data set.</t>
  </si>
  <si>
    <t>507-522</t>
  </si>
  <si>
    <t>0278081X</t>
  </si>
  <si>
    <t>Circuits, Systems, and Signal Processing</t>
  </si>
  <si>
    <t>60032503;60032503</t>
  </si>
  <si>
    <t>7403104797;7406424388</t>
  </si>
  <si>
    <t>Schwartz, David F.;Allen, Jeffery C.</t>
  </si>
  <si>
    <t>San Diego</t>
  </si>
  <si>
    <t>Space and Naval Warfare Systems Center San Diego</t>
  </si>
  <si>
    <t>Schwartz D.</t>
  </si>
  <si>
    <t>H‚àû approximation with point constraints applied to impedance estimation</t>
  </si>
  <si>
    <t>10.1007/BF01185001</t>
  </si>
  <si>
    <t>2-s2.0-0030650992</t>
  </si>
  <si>
    <t>['recent advances', 'popular method', 'phase cannot', 'holographic imaging', 'field technique', 'field modality', 'experimental results', 'directly measured', 'diagnostic techniques', 'article focuses']</t>
  </si>
  <si>
    <t>Antenna measurements | Bi-polar near-field | Phase retrieval</t>
  </si>
  <si>
    <t>Microwave antenna imaging techniques are a practical and popular method for antenna diagnostic analysis. Phase retrieval methods, however, are just beginning to emerge as an alternative microwave antenna measurements technique when phase cannot be directly measured. This article focuses on recent advances in microwave antenna imaging, diagnostic techniques, and phase retrieval methods for bi-polar planar near-field antenna measurements. An overview of the bi-polar planar near-field technique is included. The application of optimal sampling interpolation, holographic imaging and diagnostics, and iterative Fourier phase retrieval for the bi-polar planar near-field modality is explored in detail. Experimental results for a waveguide-fed slot array antenna are presented to illustrate these methods. ¬© 1997 John Wiley &amp; Sons, Inc.</t>
  </si>
  <si>
    <t>396-406</t>
  </si>
  <si>
    <t>International Journal of Imaging Systems and Technology</t>
  </si>
  <si>
    <t>60027550;60027550</t>
  </si>
  <si>
    <t>6604057106;7102110120</t>
  </si>
  <si>
    <t>Yaccarino, R. G.;Rahmat-Samii, Y.</t>
  </si>
  <si>
    <t>University of California, Los Angeles</t>
  </si>
  <si>
    <t>Yaccarino R.</t>
  </si>
  <si>
    <t>Microwave antenna imaging, diagnostics, and phaseless reconstructions</t>
  </si>
  <si>
    <t>10.1002/(SICI)1098-1098(1997)8:4&lt;396::AID-IMA6&gt;3.0.CO;2-5</t>
  </si>
  <si>
    <t>2-s2.0-0030655906</t>
  </si>
  <si>
    <t>['transepithelial potential', 'oviposition sites', 'one acid', 'olfactory stimuli', 'neurones responding', 'neurones excited', 'nerve impulses', 'mulberry leaves', 'monoterpene alcohols', 'low threshold', 'larval food', 'increased rates', 'headspace volatiles', 'chain lengths', 'bombycidae ).', 'also obtained', 'aliphatic hydrocarbons', 'aliphatic acids']</t>
  </si>
  <si>
    <t>Double-walled multiporous sensilla | Electrophysiology | Green leaf volatiles | Mulberry | Single sensillum recording</t>
  </si>
  <si>
    <t>Extracellular single sensillum recordings were made from the double-walled multiporous sensilla coeloconica on the antennae of males and females of Bombyx mori L. (Lepidoptera: Bombycidae). The receptor neurones responded to olfactory stimuli; no thermo- or hygroreceptors were found. Many neurones responded with a decrease of the transepithelial potential and increased rates of nerve impulses to aliphatic hydrocarbons with chain lengths between three and ten carbon atoms. Most abundant were neurones responding best to acids and aldehydes. Receptor neurones responding with a low threshold to only one acid of a certain chain length were considered as specialists. In some sensilla an increase of the transepithelial potential combined with nerve impulse inhibition was observed in response to monoterpene alcohols. Neurones responding with excitation to aliphatic acids and with inhibition to terpenes were found in the same sensilla. Some neurones excited by aliphatic acids were inhibited by terpenes. Responses to headspace volatiles of mulberry leaves, the larval food, were also obtained. Therefore the coeloconic sensilla may be involved in the selection of oviposition sites.</t>
  </si>
  <si>
    <t>239-248</t>
  </si>
  <si>
    <t>Physiological Entomology</t>
  </si>
  <si>
    <t>Pophof, Blanka</t>
  </si>
  <si>
    <t>Pocking</t>
  </si>
  <si>
    <t>Max Planck Institute for Ornithology</t>
  </si>
  <si>
    <t>Pophof B.</t>
  </si>
  <si>
    <t>Olfactory responses recorded from sensilla coeloconica of the silkmoth Bombyx mori</t>
  </si>
  <si>
    <t>10.1111/j.1365-3032.1997.tb01164.x</t>
  </si>
  <si>
    <t>2-s2.0-0030660108</t>
  </si>
  <si>
    <t>40095/705.6.119</t>
  </si>
  <si>
    <t>['various photosystem', 'repair process', 'ps ii', 'protein synthesis', 'minor reduction', 'inner antenna', 'induced degradation', 'ii subunits', 'extrinsic proteins', 'drastic decrease', 'directly affected', 'd2 proteins', 'cycloheximide inhibited', 'b treatment', 'b radiation', 'b irradiation']</t>
  </si>
  <si>
    <t>Conocephalum conicum | Photosystem II | Protein degradation | Ultraviolet-B</t>
  </si>
  <si>
    <t>The effect of ultraviolet-B (UV-B) radiation on the amount of various Photosystem (PS) II subunits has been studied in the thalloid liverwort Conocephalum conicum. UV-B irradiation led to a drastic decrease of the reaction center proteins D1 and D2 and the outer light harvesting antenna (LHC II). A minor reduction was found in the levels of the CP 43 polypeptide of the inner antenna and the 33, 23 and 16 kDa extrinsic polypeptides of PS II. During UV-B irradiation, the extrinsic polypeptides accumulated in the soluble protein fraction, but D1 and D2 were not dedectable. Streptomycin, but not cycloheximide inhibited the repair process of PS II, indicating that only protein synthesis in the chloroplast is necessary for recovery. This indicates that the extrinsic proteins of PS II dissociate from the membrane during UV-B treatment and reassociate with PS II in the course of the repair process. We conclude that the reaction center core is a target of UV-B radiation in C. concicum. The extrinsic proteins of PS II are not directly affected by UV-B, but their release is the consequence of UV-B-induced degradation of the D1 and D2 proteins.</t>
  </si>
  <si>
    <t>73-78</t>
  </si>
  <si>
    <t>Photosynthesis Research</t>
  </si>
  <si>
    <t>Ihle, Carolin</t>
  </si>
  <si>
    <t>Dusseldorf</t>
  </si>
  <si>
    <t>Heinrich-Heine-Universit√§t D√ºsseldorf</t>
  </si>
  <si>
    <t>Ihle C.</t>
  </si>
  <si>
    <t>Degradation and release from the thylakoid membrane of photosystem II subunits after UV-B irradation of the liverwort Conocephalum conicum</t>
  </si>
  <si>
    <t>10.1023/A:1005871729513</t>
  </si>
  <si>
    <t>2-s2.0-0030663814</t>
  </si>
  <si>
    <t>['wiped repetitively', 'weakly stimulatory', 'via headset', 'third maxillipeds', 'stereotyped behavior', 'sensitive indicator', 'previous studies', 'one chemical', 'olfactory pathway', 'high probability', 'high frequencies', 'handheld pipette', 'glutamate ).', 'food odors', 'food odorants', 'first pair', 'feeding appendages', 'evoking agb', 'electrostatic properties', 'electrostatic adherence', 'chemosensory neurons', 'chemicals tested', 'chemicals found', 'associated chemicals', 'appropriate compound', 'antennular flick', 'antennular cuticle', 'antennular aesthetases', 'also serve']</t>
  </si>
  <si>
    <t>Antennular grooming behavior (AGB) is a stereotyped behavior in crustaceans in which the first pair of antennae, the major olfactory organs, are clasped and wiped repetitively by the third maxillipeds, which also serve as feeding appendages. AGB apparently functions to clear away accumulating debris on or between the antennular aesthetases (olfactory sensilla). The purpose of this research was to determine whether AGB can be activated by chemicals commonly found in food odors. Lobsters were presented, via headset or handheld pipette, with 27 chemicals found in their food. One chemical, L-glutamate, evoked very high frequencies of wiping. Most chemicals tested were not stimulatory and only a few were weakly stimulatory (adenosine-5'-monophosphate, glycine, D-glutamate). This is surprising because previous studies have shown that other behaviors (antennular flick, search) can be evoked by a much broader array of chemicals found in food odorants. On the basis of these results, we propose that chemosensory neurons that specifically detect L-Glu activate AGB through a recently described non-olfactory pathway. Furthermore, we propose that the role of L-Glu in evoking AGB is based on its electrostatic properties. Because it has a high probability of electrostatic adherence to the antennular cuticle, L-Glu is a sensitive indicator of fouling by food-associated chemicals and thus an appropriate compound to stimulate antennular grooming.</t>
  </si>
  <si>
    <t>107-115</t>
  </si>
  <si>
    <t>Biological Bulletin</t>
  </si>
  <si>
    <t>60029304;60029304</t>
  </si>
  <si>
    <t>6601986251;7202902366</t>
  </si>
  <si>
    <t>Barbato, John C.;Daniel, Peter C.</t>
  </si>
  <si>
    <t>Hempstead</t>
  </si>
  <si>
    <t>Hofstra University</t>
  </si>
  <si>
    <t>Barbato J.C.</t>
  </si>
  <si>
    <t>Chemosensory activation of an antennular grooming behavior in the spiny lobster, Panulirus argus, is tuned narrowly to L-glutamate</t>
  </si>
  <si>
    <t>10.2307/1542756</t>
  </si>
  <si>
    <t>2-s2.0-0030666078</t>
  </si>
  <si>
    <t>['œé0 values', 'œ ∏)', 'wsc parameters', 'wsc data', 'vv polarization', 'view angle', 'vegetation characteristics', 'temporal evolution', 'surface roughness', 'surface hydrology', 'surface features', 'study shows', 'studied ers', 'spatial resolution', 'soil moisture', 'quantify soil', 'primarily designed', 'polar orbiters', 'performed within', 'near infrared', 'national oceanic', 'multiangular observations', 'linear regression', 'high correlation', 'first step', 'first result', 'empirical model', 'different contributions', 'depending upon', 'backscattering coefficients', 'backscattering coefficient', 'atmospheric administration', 'assess roughness', 'arid areas', 'angular signatures', 'angular dependence', 'angular behavior', '59 ¬∞.', '3 ghz', '3 antennas', '1 wsc', '1 windscatterometer']</t>
  </si>
  <si>
    <t>This study was performed within the Hapex-Sahel (Hydrologic Atmospheric Pilot Experiment in the Sahel) framework. One of Hapex Sahel objectives is to improve the parameterization of surface hydrology over semi-arid areas. To assess surface parameters (soil moisture, surface roughness, biomass) we have studied ERS-1 windscatterometer (WSC) and the Advanced very High Resolution Radiometer on board the National Oceanic and Atmospheric Administration (NOAA/AVHRR) series of polar orbiters. The ERS-1 WSC (5.3 GHz) operates in VV polarization. It has 3 antennas (fore, mid, aft) which observe the target with incidence angles ranging from 18 to 59¬∞. Its spatial resolution is 50km. It was primarily designed to assess wind characteristics (speed and direction) over ocean through its antennas which measure the backscattering coefficient (œÉ0) with different viewing angles. In this study we will present the opportunity to use the multiangular observations of backscattering coefficients to quantify soil and vegetation characteristics. For this purpose, the angular behavior of œÉ0 will be used. The angular dependence being quantified by the slope and intercept of the linear regression of the œÉ0 values as a function of view angle. In order to separate the different contributions from the surface on the signal, it is useful to optimize the WSC parameters (incidence angles). We will thus consider different ranges of view angle, depending upon the mid beam values. The slope and the intercept of the œÉ0 = f(Œ∏) will be analysed in a first step to assess roughness and biomass. Then ERS-1 WSC data will be coupled with NOAA/AVHRR (visible and near infrared) data. A first result of this study shows the high correlation between the two biomass estimates. Temporal evolution of angular signatures of WSC data was correlated to surface features. But surface roughness seemed difficult to retrieve with such a method. Consequently, we inverted an empirical model to extract soil moisture and surface roughness whose effects will be studied.</t>
  </si>
  <si>
    <t>133-155</t>
  </si>
  <si>
    <t>Remote Sensing Reviews</t>
  </si>
  <si>
    <t>100336395;100336395</t>
  </si>
  <si>
    <t>6602867567;26643081200</t>
  </si>
  <si>
    <t>Magagi, R. D.;Kerr, Y. H.</t>
  </si>
  <si>
    <t>Toulouse</t>
  </si>
  <si>
    <t>LERTS</t>
  </si>
  <si>
    <t>Magagi R.</t>
  </si>
  <si>
    <t>Characterization of Surface Parameters over Arid and Semi-Arid Areas by use of ERS-1 Windscatterometer</t>
  </si>
  <si>
    <t>10.1080/02757259709532335</t>
  </si>
  <si>
    <t>2-s2.0-0030668198</t>
  </si>
  <si>
    <t>National Heart, Lung, and Blood Institute</t>
  </si>
  <si>
    <t>R01HL037310</t>
  </si>
  <si>
    <t>NHLBI</t>
  </si>
  <si>
    <t>['technical requirements', 'single cell', 'significant reduction', 'reconstruction requirement', 'often used', 'noise ratio', 'n ).', 'image signal', 'image reconstruction', 'greatly relaxing', 'data processing', 'coil elements', 'coil element', 'clinical mri', 'alignment technique']</t>
  </si>
  <si>
    <t>MRI | Phased array | Reconstruction | Signal-to-noise ratio | Surface coil</t>
  </si>
  <si>
    <t>Multiple element surface coils are often used in clinical MRI to increase the image signal-to-noise ratio (S/N). Use of multicoils typically requires increased net sampling bandwidth and data processing for each coil element. A phase-alignment technique is described which combines the signals from all coil elements before image reconstruction, greatly relaxing the technical requirements of the standard multicoil methods. Hardware and software implementations allow reduction of the reconstruction requirement to that of a single cell. The hardware implementation additionally allows a significant reduction in the net sampling bandwidth. The method is applicable to high speed MRI techniques, as demonstrated in phantoms and volunteers.</t>
  </si>
  <si>
    <t>1003-1011</t>
  </si>
  <si>
    <t>Magnetic Resonance in Medicine</t>
  </si>
  <si>
    <t>60005558;60005558;60005558</t>
  </si>
  <si>
    <t>6602574483;7004038270;7102513412</t>
  </si>
  <si>
    <t>Debbins, Josef P.;Felmlee, Joel P.;Riederer, Stephen J.</t>
  </si>
  <si>
    <t>Rochester</t>
  </si>
  <si>
    <t>Mayo Clinic</t>
  </si>
  <si>
    <t>Debbins J.P.</t>
  </si>
  <si>
    <t>Phase alignment of multiple surface coil data for reduced bandwidth and reconstruction requirements</t>
  </si>
  <si>
    <t>10.1002/mrm.1910380621</t>
  </si>
  <si>
    <t>2-s2.0-0030669303</t>
  </si>
  <si>
    <t>10243-10244</t>
  </si>
  <si>
    <t>Journal of the American Chemical Society</t>
  </si>
  <si>
    <t>60025111;60025111;60025111;60025111</t>
  </si>
  <si>
    <t>6507315426;6603054317;6602719188;35459150300</t>
  </si>
  <si>
    <t>Dupray, L. M.;Devenney, M.;Striplin, D. R.;Meyer, T. J.</t>
  </si>
  <si>
    <t>Chapel Hill</t>
  </si>
  <si>
    <t>The University of North Carolina at Chapel Hill</t>
  </si>
  <si>
    <t>Dupray L.</t>
  </si>
  <si>
    <t>An antenna polymer for visible energy transfer</t>
  </si>
  <si>
    <t>10.1021/ja970660c</t>
  </si>
  <si>
    <t>2-s2.0-0030669589</t>
  </si>
  <si>
    <t>['sensor plane', 'reliability information', 'proposed approach', 'proposed algorithm', 'probabilistic technique', 'pixel represents', 'noise affecting', 'multibeam systems', 'first restored', 'experimental results', 'energy functional', 'considered scene', 'confidence images', 'confidence image', 'backscattered echoes', 'associated point', 'article describes', 'active integration', 'acoustic system', 'acoustic cameras', '3d image']</t>
  </si>
  <si>
    <t>Markov random fields | Reconstruction | Restoration | Underwater acoustic imaging</t>
  </si>
  <si>
    <t>This article describes a probabilistic technique for the restoration of underwater acoustic images that is based on the Markov random fields (MRFs) methodology. The beamforming is applied to rough acoustic data that derive from multibeam systems or acoustic cameras to build a three-dimensional (3D) map, that is associated point by point with the estimates of the reliability of such measures. Specifically, backscattered echoes that are received by a 20 array antenna are arranged to generate two images in which each pixel represents the distance (range) from the sensor plane and the confidence of the measures, respectively. Unfortunately, this kind of image is affected by several problems due to the nature of the signal and the related sensing system. In the proposed algorithm, the range and the confidence images are modeled as separate MRFs whose associated probability distributions embed knowledge of the acoustic system, of the considered scene, and of the noise affecting the measures. In particular, the confidence image is first restored and the result is used to reconstruct the 3D image to allow an active integration of the reliability information. Optimal (in the maximum a posteriori probability sense) estimates of the reconstructed 3D map and the restored confidence image are obtained by minimizing the energy functional, using simulated annealing. Experimental results on synthetic and real images show the performance of the proposed approach. ¬© 1997 John Wiley &amp; Sons, Inc.</t>
  </si>
  <si>
    <t>386-395</t>
  </si>
  <si>
    <t>60025965;60025153</t>
  </si>
  <si>
    <t>7006595496;7007035725</t>
  </si>
  <si>
    <t>Murino, Vittorio;Trucco, Andrea</t>
  </si>
  <si>
    <t>Udine;Genoa</t>
  </si>
  <si>
    <t>Universit√† degli Studi di Udine;Universit√† degli Studi di Genova</t>
  </si>
  <si>
    <t>Murino V.</t>
  </si>
  <si>
    <t>Markov-based methodology for the restoration of underwater acoustic images</t>
  </si>
  <si>
    <t>10.1002/(SICI)1098-1098(1997)8:4&lt;386::AID-IMA5&gt;3.0.CO;2-6</t>
  </si>
  <si>
    <t>2-s2.0-0030673779</t>
  </si>
  <si>
    <t>['step type', 'spiral fashion', 'rotating mode', 'rlsa used', 'resonator type', 'resonant cavity', 'radiating elements', 'matching method', 'general households', 'feed network', 'feed circuit', 'concentric manner', 'coaxial probe', 'circular polarization', 'arrange slots', 'antenna type', 'analytical results', 'analysis based']</t>
  </si>
  <si>
    <t>Dielectric antenna type | Magnetic wall-type resonator | Patch antenna type | RLSA | Rotating electric field | Step type</t>
  </si>
  <si>
    <t>The radial line slot antenna (RLSA) is a thin planar antenna developed for satellite broadcast reception and has been introduced into general households. In the RLSA used at present, a coaxial probe is employed for feeding the antenna at the center. A circular polarization is realized by arranging the slots as radiating elements in a spiral fashion. An RLSA with concentric element arrangement has been proposed in which these radiating elements are arranged in a concentric manner for improving the efficiency. However, in order to arrange slots in a concentric manner, it is necessary to excite a rotating mode by a feed network. For this purpose, a resonant cavity with an electric wall type has been proposed and its effectiveness has been demonstrated. In this paper, as a feed circuit to excite a rotating mode, three magnetic wall-type feed networks are proposed: the step type, the patch-antenna type, and the dielectric-resonator type. By the analysis based on the mode-matching method, their characteristics are evaluated and compared. With respect to the patch-antenna type, the analytical results are confirmed by an experiment.</t>
  </si>
  <si>
    <t>78-88</t>
  </si>
  <si>
    <t>Electronics and Communications in Japan, Part I: Communications (English translation of Denshi Tsushin Gakkai Ronbunshi)</t>
  </si>
  <si>
    <t>60018279;60018279-101552054;60018279;60031126</t>
  </si>
  <si>
    <t>7402835567;57218964056;7402657600;7201747933</t>
  </si>
  <si>
    <t>Ueda, Hiroyuki;Ikeda, Kazuo;Arai, Hiroyuki;Goto, Naohisa</t>
  </si>
  <si>
    <t>Tokyo;Yokohama;</t>
  </si>
  <si>
    <t>Tokyo Institute of Technology;Yokohama National University;Matsushita Communication Industrial</t>
  </si>
  <si>
    <t>60031126;60018279;101552054</t>
  </si>
  <si>
    <t>Ueda H.</t>
  </si>
  <si>
    <t>Feed circuits for radial-Line waveguide using cavity resonator</t>
  </si>
  <si>
    <t>10.1002/(sici)1520-6424(199701)80:1&lt;78::aid-ecja8&gt;3.0.co;2-7</t>
  </si>
  <si>
    <t>2-s2.0-0030676487</t>
  </si>
  <si>
    <t>['¬© 1997', 'well known', 'typical coherent', 'study describes', 'situation produces', 'reference station', 'reduction techniques', 'particular problem', 'multipath represents', 'mobile receiver', 'john wiley', 'gps ).', 'errors produced', 'either technique', 'correlation filtering', 'code tracking', 'carrier tracking', 'carrier multipath', 'antenna position', 'also discussed']</t>
  </si>
  <si>
    <t>GPS\GLONASS code/carrier tracking | Multipath | Navigation | Satellite</t>
  </si>
  <si>
    <t>It is well known that multipath represents a major error source in differential GNSS positioning. Errors produced are unique to each antenna position and so are uncorrelated between the reference station and the mobile receiver. Reduction techniques, such as narrow correlator spacing1 and the multipath estimating delay lock loop (MEDLL)2 have improved the situation. However, reflected signals emanating close to the antenna are not reduced by either technique. Carrier multipath is a particular problem because short delay multipath signals cause maximum carrier errors. This study describes the analysis that has been carried out into code and carrier tracking in the presence of multipath. Code tracking in this situation produces a non-zero mean error,3 and the source of this bias has been investigated. Code and carrier multipath errors of the global orbiting navigation satellite system (GLONASS) have been compared with those of the global positioning system (GPS). The effects of pre-correlation filtering on code and carrier multipath errors have been determined using data from a measured correlation function. The multipath fading bandwidth is also discussed, and fast and slow fading effects are presented. A comparison has been made of the performance of typical coherent and non-coherent code discriminators in the presence of multipath. The performance of the GPS and GLONASS P code signals have been determined with respect to code and carrier multipath errors. ¬© 1997 by John Wiley &amp; Sons, Ltd.</t>
  </si>
  <si>
    <t>25-34</t>
  </si>
  <si>
    <t>International Journal of Satellite Communications</t>
  </si>
  <si>
    <t>60012070;60012070</t>
  </si>
  <si>
    <t>7003772635;7101813803</t>
  </si>
  <si>
    <t>Brodin, Gary;Daly, Peter</t>
  </si>
  <si>
    <t>Leeds</t>
  </si>
  <si>
    <t>University of Leeds</t>
  </si>
  <si>
    <t>Brodin G.</t>
  </si>
  <si>
    <t>GNSS code and carrier tracking in the presence of multipath</t>
  </si>
  <si>
    <t>10.1002/(SICI)1099-1247(199701)15:1&lt;25::AID-SAT565&gt;3.0.CO;2-F</t>
  </si>
  <si>
    <t>2-s2.0-0030676592</t>
  </si>
  <si>
    <t>['several goals', 'second goal', 'multiple antenna', 'main point', 'integrated antennas', 'increasing attention', 'important problem', 'human head', 'antenna diversity', 'also discussed']</t>
  </si>
  <si>
    <t>Reliability of communication is very important problem. Antenna plays important role. There are several goals for design of integrated antennas for handportables. One is to obtain high antenna performance due to limited power available. The second goal which has received the increasing attention is absorption in human head. Single integrated antenna, so-called full short-circuit planar inverted F antenna, has been introduced. The main point is that current is distributed over surface of handset leading away from the head. Shielding is efficient with considerable specific absorption rate reduction. Antenna diversity is described. Performance of multiple antenna is also discussed.</t>
  </si>
  <si>
    <t>IEE Colloquium (Digest)</t>
  </si>
  <si>
    <t>60022134;60022134;60022134</t>
  </si>
  <si>
    <t>7102820003;7403571081;7801642388</t>
  </si>
  <si>
    <t>Pedersen, G. F.;Andersen, J. B.;Skjaerris, S.</t>
  </si>
  <si>
    <t>Denmark</t>
  </si>
  <si>
    <t>Aalborg</t>
  </si>
  <si>
    <t>Aalborg University</t>
  </si>
  <si>
    <t>Pedersen G.</t>
  </si>
  <si>
    <t>Integrated handset antenna with low absorption and handset antenna diversity</t>
  </si>
  <si>
    <t>2-s2.0-0030676771</t>
  </si>
  <si>
    <t>['voigt permeability', 'steering rate', 'steering properties', 'radiation beam', 'patch elements', 'hexagonal ferrites', 'formulation assumes', 'effective permeability', '12 ghz']</t>
  </si>
  <si>
    <t>The steering properties of a circular patch antenna array fabricated on a yttrium-iron-garnet substrate containing 6 √ó 6 elements have been calculated. The formulation assumes the interaction between patch elements can be neglected. Also, the Voigt permeability is used as the effective permeability of the substrate. As such, the steering rate of the radiation beam at 12 GHz is found to be 1.67¬∞/Oe at the broad side direction. Hexagonal ferrites are suggested to avoid permanent external magnetic bias. ¬© 1997 IEEE.</t>
  </si>
  <si>
    <t>735-738</t>
  </si>
  <si>
    <t>1 PART 2</t>
  </si>
  <si>
    <t>IEEE Transactions on Magnetics</t>
  </si>
  <si>
    <t>100452477;60028628;60076904;100452477;60028628;60076904</t>
  </si>
  <si>
    <t>7004498200;7201675895;57219134444;7005835162;7006610441;7003993075</t>
  </si>
  <si>
    <t>How, Hoton;Fang, Ta Ming;Liu, Wei;Vittoria, Carmine;Champion, Michelle H.;Southall, Hugh L.</t>
  </si>
  <si>
    <t>Wright-Patterson AFB;Boston;Belmont</t>
  </si>
  <si>
    <t>Air Force Materiel Command;Northeastern University;Massachusetts Technological Laboratory, Inc.</t>
  </si>
  <si>
    <t>60076904;60028628;100452477</t>
  </si>
  <si>
    <t>How H.</t>
  </si>
  <si>
    <t>Antenna array of circular patches on ferrite substrate</t>
  </si>
  <si>
    <t>S001894649700085X</t>
  </si>
  <si>
    <t>10.1109/20.560106</t>
  </si>
  <si>
    <t>2-s2.0-0030676995</t>
  </si>
  <si>
    <t>['total chlorophyll', 'soluble protein', 'rubisco protein', 'result agreed', 'primary leaves', 'premature senescence', 'plants grown', 'oxygenase ),', 'observed 17', 'measured 17', 'likely cause', 'leaf yellowing', 'leaf starch', 'leaf damage', 'grown plants', 'elevated compared', 'co2 enrichment', 'bisphosphate carboxylase', 'barley plants', 'antenna chlorophyll', 'ambient co2', '70 pa']</t>
  </si>
  <si>
    <t>The development of chlorosis was studied in primary leaves of barley plants (Hordeum vulgate L. cv. Brant) grown at ambient and twice-ambient CO2 partial pressures. Leaf yellowing was observed 17 d after sowing when plants were grown in controlled environment chambers equipped with high-intensity discharge lamps at an irradiance of 800 Œºmol quanta m-2 s-1. The extent of leaf yellowing, measured as changes of total chlorophyll, increased when the CO2 partial pressure was raised from 37 to 70 Pa, Chlorosis was increased further by increasing the irradiance from 800 to 1100 Œºmol quanta m-2 s-1. Rates of photosynthetic O2 evolution by primary leaves, measured 17 d after sowing, were 20% lower for elevated compared with ambient CO2-grown plants. This result agreed with the level of chlorosis. However, soluble protein, Rubisco protein (ribulose, 1,5-bisphosphate carboxylase/oxygenase), and initial and total Rubisco activity 17 d after sowing were unaffected by CO2 enrichment and the extent of chlorosis. Leaf starch, sucrose, and glucose were increased by elevated CO2 treatment at almost every sampling. However, only glucose was correlated with leaf damage. Leaf yellowing also was observed on primary leaves of plants grown under microwave-powered sulfur lamps at 800 but not at 550 Œºmol quanta m-2 s-1. The extent of leaf yellowing on plants grown under microwave-powered sulfur lamps was unaffected by CO2 enrichment. It was concluded that leaf yellowing was influenced by irradiance, photoquality, and CO2 enrichment. Photobleaching of antenna chlorophyll, rather than premature senescence, was the most likely cause of visible leaf injury in barley.</t>
  </si>
  <si>
    <t>602-607</t>
  </si>
  <si>
    <t>International Journal of Plant Sciences</t>
  </si>
  <si>
    <t>Sicher, R. C.</t>
  </si>
  <si>
    <t>Beltsville</t>
  </si>
  <si>
    <t>USDA ARS Beltsville Agricultural Research Center</t>
  </si>
  <si>
    <t>Sicher R.</t>
  </si>
  <si>
    <t>Irradiance and spectral quality affect chlorosis of barley primary leaves during growth in elevated carbon dioxide</t>
  </si>
  <si>
    <t>10.1086/297473</t>
  </si>
  <si>
    <t>2-s2.0-0030678082</t>
  </si>
  <si>
    <t>['wood species', 'unique adaptation', 'species occur', 'species differ', 'second species', 'proventricular armature', 'marginitermes hubbardi', 'latreille ),', 'intestinal manipulation', 'incisitermes comprised', 'hagen ),', 'fruticavus rust', 'dead skeletons', 'columnar cacti', 'banks ).']</t>
  </si>
  <si>
    <t>A second species of the drywood termite genus Marginitermes Krishna is described from Baja California del Sur, Mexico, and a redescription of the genus is provided. Soldier head capsules, mandibles, antennae, labra, postmenta, and pronota are illustrated for Marginitermes cactiphagus Myles sp.nov. and Marginitermes hubbardi (Banks). Both species occur in dead skeletons of columnar cacti and other wood species. Both species differ from related drywood termites in the structure of the proventricular armature, suggestive of unique adaptation for intestinal manipulation of cactus wood fibres. Marginitermes is shown to be related to a western continental subgroup of Incisitermes comprised of I. minor (Hagen), I. marginipennis (Latreille), and I. fruticavus Rust.</t>
  </si>
  <si>
    <t>757-768</t>
  </si>
  <si>
    <t>July/August 1997</t>
  </si>
  <si>
    <t>Myles, Timothy G.</t>
  </si>
  <si>
    <t>Myles T.</t>
  </si>
  <si>
    <t>A second species of the drywood termite genus Marginitermes (Isoptera: Kalotermitidae)</t>
  </si>
  <si>
    <t>10.4039/Ent129757-4</t>
  </si>
  <si>
    <t>2-s2.0-0030680164</t>
  </si>
  <si>
    <t>['¬© 1997', 'worldwide deployment', 'vast quantities', 'spacecraft operations', 'scenarios assuming', 'particular interest', 'paper assesses', 'operational constraints', 'new type', 'multipoint systems', 'multipoint system', 'mobile service', 'john wiley', 'interference received', 'interference potential', 'ground segment', 'geostationary satellites', 'fixed service', 'earth stations', 'dish size', 'data transmission', 'data distribution', 'bands 2025', 'announced plans', '2290 mhz', '2110 mhz']</t>
  </si>
  <si>
    <t>Interference | Sharing</t>
  </si>
  <si>
    <t>Many satellite projects use radio frequencies in the bands 2025-2110 MHz and 2200-2290 MHz for spacecraft operations and data transmission. Frequencies below a few GHz are of particular interest because of favourable propagation conditions and attractive antenna designs. The above bands have to be shared with the fixed service and the mobile service. The fixed service has announced plans for the introduction of vast quantities of a new type of application, referred to as the point-to-multipoint system to be used for data distribution or local access systems. At International Telecommunications Union (ITU) meetings, scenarios assuming the worldwide deployment of more than one million new fixed service installations have been presented. This paper assesses the interference potential from point-to-multipoint systems to conventional direct links between spacecraft and earth stations. The interference into the space as well as into the ground segment has been investigated. Typical earth stations with a 15 m dish size have been assumed. Interference received at low earth orbiters as well as geostationary satellites has been evaluated. It is shown that sharing will not be possible without technical or operational constraints on the fixed service systems. ¬© 1997 by John Wiley &amp; Sons, Ltd.</t>
  </si>
  <si>
    <t>17-23</t>
  </si>
  <si>
    <t>60072331-60023256-102033786;60072331-60019663-60031159-114419952</t>
  </si>
  <si>
    <t>7003631951;7006018096</t>
  </si>
  <si>
    <t>Vassallo, Enrico;Otter, Manfred</t>
  </si>
  <si>
    <t>Germany;Netherlands;Italy;Austria;Germany;Italy</t>
  </si>
  <si>
    <t>Darmstadt;Noordwijk aan Zee;Milan;Graz;Darmstadt;Milan</t>
  </si>
  <si>
    <t>European Space Operations Centre;ESTEC - European Space Research and Technology Centre;Politecnico di Milano;Technische Universitat Graz;ESA;FIAR Airborne Radar Division</t>
  </si>
  <si>
    <t>60072331;60031159;60023256;60019663;114419952;102033786</t>
  </si>
  <si>
    <t>Vassallo E.</t>
  </si>
  <si>
    <t>Interference and sharing considerations between the space operations/space research service and new applications of the fixed service near 2 GHz</t>
  </si>
  <si>
    <t>10.1002/(SICI)1099-1247(199701)15:1&lt;17::AID-SAT564&gt;3.0.CO;2-D</t>
  </si>
  <si>
    <t>2-s2.0-0030681767</t>
  </si>
  <si>
    <t>['tc 8psk', 'mrc diversities', 'diversity gain', 'ber performance', 'antenna separation', 'also shown']</t>
  </si>
  <si>
    <t>M-ary phase shift keying (mpsk) | Spatially correlated rayleigh fading channel | Trellis coded modulation (tcm)</t>
  </si>
  <si>
    <t>We have investaged the BER performance of TC 8PSK. with 2 branch SC and MRC diversities on spatially correlated Rayleigh fading channel. The upper bounds using the transfer function bounding technique are derived and several numerical results are shown. Although the correlation between branches causes signal-to-noise (SNR) loss (relative to uncorrelated fading case) for SC and MRC diversities the diversity can lead to achieve the diversity gain compared to the system without diversity. It is found that the diversity gain of 4-state TC 8PSK. is larger than 8-state TC 8PSK. It is also shown that the BER performance of TC 8PSK is decreased as the antenna separation is decreased.</t>
  </si>
  <si>
    <t>156-165</t>
  </si>
  <si>
    <t>E80-B</t>
  </si>
  <si>
    <t>IEICE Transactions on Communications</t>
  </si>
  <si>
    <t>60025997;60025997</t>
  </si>
  <si>
    <t>57202373224;7103030811</t>
  </si>
  <si>
    <t>Wibisono, Gunawan;Sasase, Iwao</t>
  </si>
  <si>
    <t>Japan</t>
  </si>
  <si>
    <t>Tokyo</t>
  </si>
  <si>
    <t>Keio University</t>
  </si>
  <si>
    <t>Wibisono G.</t>
  </si>
  <si>
    <t>Trellis coded 8PSK modulation with diversity on spatially correlated rayleigh fading channel</t>
  </si>
  <si>
    <t>2-s2.0-0030683476</t>
  </si>
  <si>
    <t>Universidad Nacional Aut√É¬≥noma de M√É¬©xico</t>
  </si>
  <si>
    <t>H112</t>
  </si>
  <si>
    <t>UNAM</t>
  </si>
  <si>
    <t>['three setae', 'strong armature', 'sea level', 'postabdominal claw', 'new taxon', 'neovolcanic province', 'material collected', 'hypogean habitats', 'four setae', 'ephippial females', 'compound eye', 'blind alona']</t>
  </si>
  <si>
    <t>Aloninae | Chydoridae | Cladocera | Mexico | Taxonomy</t>
  </si>
  <si>
    <t>Spinalona anophtalma n. gen. n. sp. is described on parthenogenetic and ephippial females and males from material collected in a temporary lagoon located in the Neovolcanic Province from Mexico at an altitude of 2507 m above sea level. It is characterized by a strong armature of the antenna, postabdomen and postabdominal claw, no compound eye or ocellus, the exopod of thoracic limb III with only four setae and that of P5 with only three setae. This new taxon has no relation with blind Alona from hypogean habitats. ¬© 1997 Kluwer Academic Publishers.</t>
  </si>
  <si>
    <t>19-28</t>
  </si>
  <si>
    <t>Hydrobiologia</t>
  </si>
  <si>
    <t>60002644;60032442</t>
  </si>
  <si>
    <t>6602236113;6701680566</t>
  </si>
  <si>
    <t>Ciros-P√©rez, Jorge;Elias-Guti√©rrez, Manuel</t>
  </si>
  <si>
    <t>Mexico;Spain</t>
  </si>
  <si>
    <t>Ciudad de M√©xico;Valencia</t>
  </si>
  <si>
    <t>Universidad Nacional Aut√≥noma de M√©xico;Universitat de Val√®ncia</t>
  </si>
  <si>
    <t>60032442;60002644</t>
  </si>
  <si>
    <t>Ciros-P√©rez J.</t>
  </si>
  <si>
    <t>Spinalona anophtalma, n. gen. n. sp. (Anomopoda, Chydoridae) a blind epigean cladoceran from the Neovolcanic Province of Mexico</t>
  </si>
  <si>
    <t>10.1023/a:1003053332275</t>
  </si>
  <si>
    <t>2-s2.0-0030690407</t>
  </si>
  <si>
    <t>['special emphasis', 'good use', 'frequency dependence', 'experimental data', 'electromagnetic investigation', 'casing response']</t>
  </si>
  <si>
    <t>A vertical steel casing excited as a monopole antenna could potentially be used as a source for electromagnetic investigation of the surroundings of a borehole. In this respect the behaviour of the current distribution along the casing and the surface electric field due to it is examined. Special emphasis is laid on the frequency dependence, which seems to be of good use in interpretation. Numerical models developed to simulate the casing response - although considerably simplified - match the experimental data very well.</t>
  </si>
  <si>
    <t>175-189</t>
  </si>
  <si>
    <t>Geophysical Transactions - Eotvos Lorand Geophysical Institute of Hungary</t>
  </si>
  <si>
    <t>Takacs, E.</t>
  </si>
  <si>
    <t>Hungary</t>
  </si>
  <si>
    <t>Miskolc</t>
  </si>
  <si>
    <t>University of Miskolc</t>
  </si>
  <si>
    <t>Takacs E.</t>
  </si>
  <si>
    <t>Vertical steel casing as a monopole transmitter antenna for electromagnetic prospecting</t>
  </si>
  <si>
    <t>2-s2.0-0030696677</t>
  </si>
  <si>
    <t>['takes advantage', 'remarkably simple', 'particularly attractive', 'paper proposes', 'new algorithm', 'measured reflectivity', 'intense precipitation', 'beam radar', 'airborne systems']</t>
  </si>
  <si>
    <t>Nowadays meteorological research radars are turning to airborne systems. The dual beam Doppler airborne technique is particularly attractive. However, to limit the size of antennas, one has to use higher radar frequencies, and is faced with the problem of attenuation when passing through intense precipitation. How can the measured reflectivity be corrected for attenuation? This paper proposes a new algorithm, remarkably simple and stable, which takes advantage of the two viewing angles of a dual-beam radar.</t>
  </si>
  <si>
    <t>705-710</t>
  </si>
  <si>
    <t>Comptes Rendus - Academie des Sciences, Serie II: Sciences de la Terre et des Planetes</t>
  </si>
  <si>
    <t>60106194;60106194</t>
  </si>
  <si>
    <t>7004125528;6603430219</t>
  </si>
  <si>
    <t>Testud, J.;Oury, S.</t>
  </si>
  <si>
    <t>Guyancourt</t>
  </si>
  <si>
    <t>Laboratoire Atmosph√®res, Milieux, Observations Spatiales</t>
  </si>
  <si>
    <t>Testud J.</t>
  </si>
  <si>
    <t>An algorithm to correct weather radar data for attenuation</t>
  </si>
  <si>
    <t>2-s2.0-0030696811</t>
  </si>
  <si>
    <t>['type integrals', 'tm waves', 'spectral te', 'simulation results', 'right reserved', 'original way', 'metallic patch', 'layered medium', 'integral equations', 'green functions', 'greatly reduces', 'electromagnetic waves', 'coupled set', 'computational effort']</t>
  </si>
  <si>
    <t>An arbitrarily shaped microstrip patch antenna excited by a three-dimensional electric point-source is examined. The metallic patch re- sides on a biisotropic chiral grounded slab. The analysis is based on the integral equation approach. The Green functions for the layered medium are used to formulate a coupled set of integral equations for the patch induced current. The layered medium Green dyadic function is expressed in terms of spectral TE and TM waves and of Sommerfeld-type integrals. The Sommerfeld-type integrals are expressed in a new and original way which greatly reduces the computational effort. Simulation results for structures in various high frequency configurations are presented. ¬© 1997 Journal of Electromagnetic Waves and Applications. All right reserved.</t>
  </si>
  <si>
    <t>567-592</t>
  </si>
  <si>
    <t>60012630;60012630</t>
  </si>
  <si>
    <t>7005054440;7006242275</t>
  </si>
  <si>
    <t>Toscano, Alessandro;Vegni, Lucio</t>
  </si>
  <si>
    <t>Italy</t>
  </si>
  <si>
    <t>Rome</t>
  </si>
  <si>
    <t>Universit√† degli Studi Roma Tre</t>
  </si>
  <si>
    <t>Toscano A.</t>
  </si>
  <si>
    <t>A new efficient moment method formulation for the design of microstrip antennas over a chiral grounded slab</t>
  </si>
  <si>
    <t>10.1163/156939397X00846</t>
  </si>
  <si>
    <t>2-s2.0-0030698933</t>
  </si>
  <si>
    <t>['vector algebra', 'transformations correspond', 'transform descriptions', 'spherical trigonometry', 'special cases', 'right reserved', 'presented previously', 'prescribed angle', 'polarization state', 'polarization response', 'polarization effects', 'polarization basis', 'often necessary', 'electromagnetic waves', 'coordinate frames', 'communications systems', 'although methods', 'alternative method']</t>
  </si>
  <si>
    <t>When accounting for polarization effects in radar and communications systems, it is often necessary to transform descriptions of the polarization state of an antenna or the polarization response of a target between local (or body-centered) and global coordinate frames. Such transformations correspond to rotation of the polarization basis by a prescribed angle which is a function of (1) the coordinate transformation matrix that relates the two coordinate frames and (2) the direction of propagation. Although methods for determining the polarization rotation angle have been presented previously in the literature, they can only be applied in special cases. Here we solve the problem in the general case using methods based on spherical trigonometry and vector algebra, respectively. In order to apply these techniques, the elements of the coordinate transformation matrix must be known. Since conventional methods for determining these elements require information which may be difficult to obtain in practice, we present an alternative method which requires only a pair of directions that have been expressed in terms of both coordinate frames. ¬© 1997 Journal of Electromagnetic Waves and Applications. All right reserved.</t>
  </si>
  <si>
    <t>1299-1313</t>
  </si>
  <si>
    <t>60010365;60010365;60005603</t>
  </si>
  <si>
    <t>7006699061;7006785069;7006165751</t>
  </si>
  <si>
    <t>Michelson, David G.;Cumming, Ian G.;Livingstone, Charles E.</t>
  </si>
  <si>
    <t>Canada;Canada</t>
  </si>
  <si>
    <t>Vancouver;Ottawa</t>
  </si>
  <si>
    <t>The University of British Columbia;Canada Centre for Remote Sensing</t>
  </si>
  <si>
    <t>60010365;60005603</t>
  </si>
  <si>
    <t>Michelson D.G.</t>
  </si>
  <si>
    <t>Transformation of polarization descriptors between coordinate frames</t>
  </si>
  <si>
    <t>10.1163/156939397X01179</t>
  </si>
  <si>
    <t>2-s2.0-0030703827</t>
  </si>
  <si>
    <t>['received power', 'rapidly track', 'experiments obtained', 'efficiently use', 'digital beamforming', 'desired signal', 'dbf self', 'basic function', 'asic implementation']</t>
  </si>
  <si>
    <t>Dbf antenna | DSP | FPGA ASIC | Maximal ratio combining | Self-beam-steering | Self-phasing</t>
  </si>
  <si>
    <t>We have proposed a digital beamforming (DBF) self-beam-steering array antenna which features maximal ratio combining enabling it to efficiently use the received power or to rapidly track the desired signal. The DBF self-beamsteering array antenna utilizes digital signal processing with an active array antenna configuration. ASIC implementation of the digital signal processor is inevitable for DBF antenna application in practical mobile communications environments. In this paper we present a scheme for implementing a digital signal processor in ASICs using ten FPGAs (Field Programmable Gate Arrays) for the DBF self-beam-steering array antenna. Results of some experiments obtained in a large radio anechoic chamber are shown to confirm a basic function of the system.</t>
  </si>
  <si>
    <t>166-175</t>
  </si>
  <si>
    <t>60001271-60107885;60001271-117487528;60001271</t>
  </si>
  <si>
    <t>7406725075;7103322075;7102618328</t>
  </si>
  <si>
    <t>Tanaka, Toyohisa;Miura, Ryu;Karasawa, Yoshio</t>
  </si>
  <si>
    <t>Tokyo;Kyoto;Kyoto</t>
  </si>
  <si>
    <t>HP Japan Inc.;Advanced Telecommunications Research Institute International (ATR);Research Lab</t>
  </si>
  <si>
    <t>60107885;60001271;117487528</t>
  </si>
  <si>
    <t>Tanaka T.</t>
  </si>
  <si>
    <t>Implementation of a digital signal processor in a DBF self-beam-steering array antenna</t>
  </si>
  <si>
    <t>2-s2.0-0030703945</t>
  </si>
  <si>
    <t>['two lossy', 'receiving properties', 'port voltage', 'observation plane', 'noise ratios', 'great detail', 'electromagnetic fields', 'dielectric walls', 'described rigorously', 'antenna system']</t>
  </si>
  <si>
    <t>Diversity systems | Indoor communication | Mobile radio systems | Radio wave propagation</t>
  </si>
  <si>
    <t>In this paper, wave propagation inside a highly reflective room is studied. The electromagnetic fields are described by Green's functions which are derived for a perfectly conducting room with two lossy, dielectric walls. Furthermore, the interaction between the electromagnetic fields and the receiving properties of the antenna system is described rigorously by means of the Lorentz reciprocity theorem. In this way, the port voltage of a receiving antenna system is obtained in an observation plane of the room. The port voltage is used to investigate the signal-to-noise ratios and the bit error rates of various DECT diversity systems in great detail.</t>
  </si>
  <si>
    <t>AEU-Archiv fur Elektronik und Ubertragungstechnik</t>
  </si>
  <si>
    <t>60032882-60016561</t>
  </si>
  <si>
    <t>Dolmans, Guido</t>
  </si>
  <si>
    <t>Eindhoven;Eindhoven</t>
  </si>
  <si>
    <t>Technische Universiteit Eindhoven;Philips Research</t>
  </si>
  <si>
    <t>60032882;60016561</t>
  </si>
  <si>
    <t>Dolmans G.</t>
  </si>
  <si>
    <t>Diversity systems for mobile communication inside a highly reflective room</t>
  </si>
  <si>
    <t>2-s2.0-0030709756</t>
  </si>
  <si>
    <t>['two antennas', 'surface scattering', 'signals received', 'right reserved', 'mission depends', 'interferometric fringes', 'generate high', 'emerging technique', 'electromagnetic waves']</t>
  </si>
  <si>
    <t>Across-track Synthetic Aperture Radar Interferometry is an emerging technique for Earth monitoring capable to generate high-resolution Digital Elevation Models. The ability to achieve such mission depends on the correlation of the signals received by the two antennas and used to generate the interferometric fringes. In this paper we formulate the baseline decorrelation due to antennas spatial diversity to include the effect of surface scattering. ¬© 1997 Journal of Electromagnetic Waves and Applications. All right reserved.</t>
  </si>
  <si>
    <t>353-370</t>
  </si>
  <si>
    <t>60017293;112907335;60017293;60021199</t>
  </si>
  <si>
    <t>7006413404;7003793925;23012466600;7006577607</t>
  </si>
  <si>
    <t>Franceschetti, G.;Iodice, Antonio;Migliaccio, Maurizio;Riccio, Daniele</t>
  </si>
  <si>
    <t>Italy;Italy;Italy</t>
  </si>
  <si>
    <t>Rome;Naples;Naples</t>
  </si>
  <si>
    <t>Consiglio Nazionale delle Ricerche;Universit√† degli Studi di Napoli Federico II;Istituto Teoria e Tecnica delle Onde Elettromagnetiche</t>
  </si>
  <si>
    <t>60021199;60017293;112907335</t>
  </si>
  <si>
    <t>Franceschetti G.</t>
  </si>
  <si>
    <t>The effect of surface scattering on ifsar baseline decorrelation</t>
  </si>
  <si>
    <t>10.1163/156939397X00279</t>
  </si>
  <si>
    <t>2-s2.0-0030710642</t>
  </si>
  <si>
    <t>['¬© journal', 'tube wall', 'rights reserved', 'point admittance', 'obtain data', 'normalized current', 'normalized charge', 'measurements performed', 'excellent agreement', 'electromagnetic waves', 'detailed description', 'conducting tube', 'computed driving', 'companion paper', 'analysis presented']</t>
  </si>
  <si>
    <t>Data to corroborate the analysis presented in a companion paper for an axially-directed antenna exciting a conducting tube are presented. We present a detailed description of the design and construction of the apparatus and of the measurements performed to obtain data. Comparisons of measured and computed driving-point admittance, normalized charge and current on the tube wall, and normalized current and charge on the antenna are presented. It is found that the results from theory and experiment are in excellent agreement. ¬© Journal of Electromagnetic Waves and Applications. All rights reserved.</t>
  </si>
  <si>
    <t>821-852</t>
  </si>
  <si>
    <t>60026610;60026610</t>
  </si>
  <si>
    <t>7404933093;7201550943</t>
  </si>
  <si>
    <t>Martin, Anthony Q.;Butler, Chalmers M.</t>
  </si>
  <si>
    <t>Clemson</t>
  </si>
  <si>
    <t>Clemson University</t>
  </si>
  <si>
    <t>Martin A.Q.</t>
  </si>
  <si>
    <t>Corroboration of the analysis of an axially- directed antenna exciting a conducting tube</t>
  </si>
  <si>
    <t>10.1163/156939397X00972</t>
  </si>
  <si>
    <t>2-s2.0-0030713733</t>
  </si>
  <si>
    <t>['usually assumed', 'statistical way', 'statistical properties', 'signal sources', 'receiver array', 'point sources', 'perturbed due', 'observed period', 'many cases', 'incorrect results', 'far away', 'estimation method', 'estimation errors', 'asymptotic distributions', 'arrival estimation']</t>
  </si>
  <si>
    <t>Direction of arrival | Estimation | Perturbed source</t>
  </si>
  <si>
    <t>In direction of arrival estimation, the locations of point sources are usually assumed to be fixed during the observation of data, which is reasonable in many cases. If the locations of the point sources are perturbed due to some reasons in a statistical way during the observed period and the signal sources are not far away from receiver array, however, direction of arrival estimation methods based on the fixed point source assumption may provide with incorrect results. In this paper, we propose a perturbed-location source model. Under the model, an estimation method based on eigen-decomposition is investigated. In addition, the asymptotic distributions of the estimation errors of the parameters are obtained to show the statistical properties of the estimation method.</t>
  </si>
  <si>
    <t>109-116</t>
  </si>
  <si>
    <t>E80-A</t>
  </si>
  <si>
    <t>IEICE Transactions on Fundamentals of Electronics, Communications and Computer Sciences</t>
  </si>
  <si>
    <t>60032144-60003780;60032144;60032144;60032144</t>
  </si>
  <si>
    <t>14045247500;14045189800;34769714400;57209945485</t>
  </si>
  <si>
    <t>Lee Up, Yong;Lee Ro, Seong;Kim, Hyung Myung;Song, Iickho</t>
  </si>
  <si>
    <t>South Korea;South Korea</t>
  </si>
  <si>
    <t>Daejeon;Suwon</t>
  </si>
  <si>
    <t>Korea Advanced Institute of Science and Technology;Samsung Electronics Co. Ltd.</t>
  </si>
  <si>
    <t>60032144;60003780</t>
  </si>
  <si>
    <t>Lee Up Y.</t>
  </si>
  <si>
    <t>Estimation of direction of arrival for angle-perturbed sources</t>
  </si>
  <si>
    <t>2-s2.0-0030714734</t>
  </si>
  <si>
    <t>['statistical modeling', 'statistical distribution', 'power decreases', 'normal distribution', 'nlos locations', 'nlos data', 'multipath components', 'measurement data', 'los data', 'inversely proportional', 'frequency domain', 'communicationslaboratoryat 18', 'clustering property', 'channel parameters', 'beamwidths equal', 'arrival times', 'antenna separations', 'antenna separation', 'also decaying', '8 ns', '3 ns']</t>
  </si>
  <si>
    <t>Radio wave propagation | Statistical modeling</t>
  </si>
  <si>
    <t>Measurements of indoor radio channels in the frequency domain were carried out in a communicationslaboratoryat 18-19 GHz using directive antennas of beamwidths equal to 25‚óãV √ó 53‚óãH. Statistical modeling of the channel parameters was derived from 800 data profiles. The main results obtained are: (1) The arrival times of the multipath components have a clustering property, with its statistical distribution fitting very well to the modified Poisson process; (2) the amplitudes of the multipath components and the mid-scale power attenuation obey the log-normal distribution; (3) the power decreases with the antenna separation exponentially, with the exponent around 1.9 for Line-of-Sight (LOS) locations, 2.7 for non-line-of-sight (NLOS) locations, and 2.2 for both LOS and NLOS locations; (4) the RMS Delay Spread values are generally quite small, with a global mean value of 4.8 ns, and standard deviation value of 5.3 ns. Its statistical distribution was found to follow the normal distribution for the same antenna separation as well as for all the measurement data with different antenna separations; (5) the RMS delay spread is inversely proportional to the channel coherence bandwidth, with the proportional coefficient greater for LOS data than for NLOS data, and also decaying with the increment of antenna separations.</t>
  </si>
  <si>
    <t>21-30</t>
  </si>
  <si>
    <t>International Journal of Wireless Information Networks</t>
  </si>
  <si>
    <t>60005510-60020585-117671267;60005510-60014966-60017161</t>
  </si>
  <si>
    <t>35091107300;7404509781</t>
  </si>
  <si>
    <t>Do, M. A.;Sun, Sumei</t>
  </si>
  <si>
    <t>New Zealand;Singapore;China;Singapore;United Kingdom</t>
  </si>
  <si>
    <t>Christchurch;Singapore City;Beijing;Singapore City;</t>
  </si>
  <si>
    <t>University of Canterbury;National University of Singapore;Peking University;Nanyang Technological University;Institution of Electrical Engineers</t>
  </si>
  <si>
    <t>60020585;60017161;60014966;60005510;117671267</t>
  </si>
  <si>
    <t>Do M.A.</t>
  </si>
  <si>
    <t>Statistical Modeling of Broadband Wireless LAN Channels at 18 GHz Using Directive Antennas</t>
  </si>
  <si>
    <t>10.1023/a:1018877504688</t>
  </si>
  <si>
    <t>2-s2.0-0030719363</t>
  </si>
  <si>
    <t>['visible substructure', 'time component', 'structural role', 'resolved fluorescence', 'ranck jl', 'proper architecture', 'native aggregates', 'life times', 'life time', 'latter component', 'jirsakova v', 'increasing concentration', 'husson f', 'fluorescence emission', 'emission spectrum', 'electron microscopy', 'core light', 'contribution increased', 'compact particles', 'central hole', 'b875 samples', 'b875 antenna', 'b820 subunit', 'b820 formed', 'b820 concentration', 'aggregates shifted', 'absorption maximum', '892 nm', '860 nm', '840 nm', '830 nm', '64 ns', '4 ns', '160 ].', '1 ns']</t>
  </si>
  <si>
    <t>Bacterial antenna | Purple bacteria | Reconstitution | Synchroton radiation</t>
  </si>
  <si>
    <t>The core light-harvesting complex B875 isolated from the purple bacterium Rubrivivax gelatinosus and its different spectral forms B820 and B840, which are depleted of carotenoid, were investigated by steady-state and time-resolved fluorescence, and by electron microscopy. Images of B875 have been shown to contain cyclic oligomers with a diameter of 150-200 √Ö and with a central hole of 25 √Ö [Jirsakova V, Reiss-Husson F and Ranck JL (1996) Biochim Biophys Acta 1277: 150-160]. Dilute B820 samples contained heterogeneous, compact particles that tend to aggregate with increasing concentration of protein, forming clumps without any visible substructure. At the same time the absorption maximum of such aggregates shifted to 840 nm. Fluorescence emission and life times were analyzed by single photon counting. In B875 samples the major component emitted at 892 nm with a life time of 0.64 ns. B820 samples emitted at 830 nm with a life-time of 1 ns. An additional short life-time component of 0.3-0.4 ns was found in B820 and emitted at about 860 nm; its contribution increased with the B820 concentration. This latter component is attributed to the fluorescence quenching occuring within the non-native aggregates of B820 formed in the absence of carotenoid. When the B875 antenna was reconstituted from B820 subunit and hydroxyspheroidene, it presented an emission spectrum and a fluorescence decay identical to those observed in the native core complex, pointing to the structural role of the carotenoid for the proper architecture of this antenna.</t>
  </si>
  <si>
    <t>35-43</t>
  </si>
  <si>
    <t>60072948;60072948;60072948;60106017</t>
  </si>
  <si>
    <t>6506700135;56616617400;55665483100;7003638379</t>
  </si>
  <si>
    <t>Jirsakova, Vladimira;Reiss-Husson, Fran√ßoise;Ranck, Jean Luc;Moya, Isma√´l</t>
  </si>
  <si>
    <t>France;France</t>
  </si>
  <si>
    <t>Saint-Aubin;Gif-sur-Yvette</t>
  </si>
  <si>
    <t>Universite Paris-Saclay;Centre de G√©n√©tique Mol√©culaire</t>
  </si>
  <si>
    <t>60106017;60072948</t>
  </si>
  <si>
    <t>Jirsakova V.</t>
  </si>
  <si>
    <t>Fluorescence life-times and aggregation states of the core light harvesting complex B875 from Rubrivivax gelatinosus</t>
  </si>
  <si>
    <t>10.1023/A:1005880405153</t>
  </si>
  <si>
    <t>2-s2.0-0030725061</t>
  </si>
  <si>
    <t>['vadose zone', 'three species', 'setal formula', 'pivai n', 'p4 0', 'p3 0', 'p2 0', 'p1 0', 'near vicenza', 'lessinocamptus n', 'lessinian caves', 'combined characters', 'chappuis 1928', 'caoduroi n', '2 spines', '1 seta']</t>
  </si>
  <si>
    <t>Copepods | Groundwaters | Harpacticoids | Lessinocamptus n.g.</t>
  </si>
  <si>
    <t>Lessinocamptus n. gen. is established to accommodate three species from northern Italian caves. It can be ascribed to the family Canthocamptidae Sars 1906 and is distinguished from the other genera by the combined characters of: antenna exopod 1-segmented and bearing 3 setae (or 1 seta and 1 spine); mandibular palp 2-segmented with distal article bearing 5 setae; swimming legs exopods 3-segmented; setal formula of exopods: P1 0.0.022; P2 0.1.112; P3 0.1.212; P4 0.1.212; P1 endopod 2-segmented; P2 endopod 1- or 2-segmented; female P3 endopod 1- or 2-segmented, male P3 endopod 3-segmented and modified as usual in Canthocamptinae; male P5 baseoendopod with 2 spines and exopod with 3 spiniform setae. Three species are described in detail: L. caoduroi n.sp. from the vadose zone of Lessinian caves, L. insoletus (Chappuis 1928) and L. pivai n.sp. from cave 'Buso della Rana' near Vicenza. ¬© 1997 Kluwer Academic Publishers.</t>
  </si>
  <si>
    <t>49-61</t>
  </si>
  <si>
    <t>100761473-120616753</t>
  </si>
  <si>
    <t>Stoch, Fabio</t>
  </si>
  <si>
    <t>Trieste;Trieste</t>
  </si>
  <si>
    <t>v.le XXV Aprile;Museum of Natural History</t>
  </si>
  <si>
    <t>120616753;100761473</t>
  </si>
  <si>
    <t>Stoch F.</t>
  </si>
  <si>
    <t>A new genus and two new species of Canthocamptidae (Copepoda, Harpacticoida) from caves in northern Italy</t>
  </si>
  <si>
    <t>10.1023/a:1003072813906</t>
  </si>
  <si>
    <t>2-s2.0-0030727946</t>
  </si>
  <si>
    <t>['œ ≤', 'œ ±', 'transposon mutagenesis', 'phycocyanin biosynthesis', 'phycocyanin apo', 'phycobilisome core', 'phycobilisome assembly', 'phycobiliprotein biosynthesis', 'often unable', 'mutants b64328', 'mutant sb12', 'membrane linker', 'mastigocladus laminosus', 'major phycobiliprotein', 'low light', 'large core', 'insertions within', 'highly similar', 'heterodimeric lyase', 'genes coding', 'four mutants', 'eliminated production', 'distal discs', 'corresponding polypeptides', 'apcb proteins', 'anabaena sp']</t>
  </si>
  <si>
    <t>Cyanobacterium | Light-harvesting antenna | Phycobiliprotein bilin lyase | Phycobiliprotein structural genes | Phycobilisome | Phycobilisome linker polypeptide</t>
  </si>
  <si>
    <t>Anabaena sp. PCC 7120 mutants defective in phycobiliprotein biosynthesis or phycobilisome assembly were generated by transposon mutagenesis. Four mutants with grossly reduced content of the major phycobiliprotein, phycocyanin, were found to have insertions within the cpcBACDEFG1G2G3G4 operon coding for phycocyanin biosynthesis and assembly. The insertion in mutant B646 separated the promoter from the open reading frames and eliminated production of the phycocyanin Œ± (CpcA) and Œ≤ (CpcB) subunits. Insertion in cpcC in mutant B642 eliminated production of the L(R)/36 linker polypeptide required for assembly of phycocyanin into the distal discs of the phycobilisome rod substructures. Mutants B64328 and B64407 had insertions, respectively, in cpcE and cpcF, genes coding for the subunits of the heterodimeric lyase which catalyzes the attachment of phycocyanobilin to the phycocyanin apo-Œ± subunit. Mutant SB12, often unable to survive under low light, was found to have an insertion in the apcE gene coding for the large core-membrane linker (L(CM)/128) that provides the scaffold for assembly of the phycobilisome core. DNA sequencing 3' of apcE revealed genes apcABC, coding for the Œ± and Œ≤ subunits of allophycocyanin and for the small core linker L(C)/7.8. Amino acid sequence comparisons showed that the ApcA and ApcB proteins are 37% identical and that each of these polypeptides is highly similar to corresponding polypeptides from the distantly related filamentous strains Calothrix sp. PCC7601 and Mastigocladus laminosus.</t>
  </si>
  <si>
    <t>109-120</t>
  </si>
  <si>
    <t>60025038;60031707;60025038</t>
  </si>
  <si>
    <t>7401750654;57194581368;7101844846</t>
  </si>
  <si>
    <t>Cai, Yuping A.;Schwartz, Steven H.;Glazer, Alexander N.</t>
  </si>
  <si>
    <t>East Lansing;Berkeley</t>
  </si>
  <si>
    <t>Michigan State University;University of California, Berkeley</t>
  </si>
  <si>
    <t>60031707;60025038</t>
  </si>
  <si>
    <t>Cai Y.A.</t>
  </si>
  <si>
    <t>Transposon insertion in genes coding for the biosynthesis of structural components of the Anabaena sp. phycobilisome</t>
  </si>
  <si>
    <t>10.1023/a:1005816906539</t>
  </si>
  <si>
    <t>2-s2.0-0030729936</t>
  </si>
  <si>
    <t>['well established', 'thioredoxin within', 'signal may', 'redox status', 'redox state', 'plastoquinone pool', 'pivotal role', 'photosynthetic components', 'nutrient assimilation', 'model organism', 'light intensity', 'lhc ).', 'growth irradiance', 'feedback regulation', 'feedback influences', 'enzyme activity', 'dunaliella tertiolecta', 'directly interacts', 'cellular pathways', 'cell acclimates', 'carbohydrate metabolism', 'calvin cycle']</t>
  </si>
  <si>
    <t>Light-harvesting antenna | Plastid signal | Plastoquinone pool</t>
  </si>
  <si>
    <t>The role of the redox state of ferredoxin/thioredoxin within the chloroplast is well established for the feedback regulation of enzyme activity in the Calvin cycle. However, evidence has emerged also suggesting that chloroplast electron transport components regulate plastid and nuclear gene expression. Using the unicellular green alga, Dunaliella tertiolecta, as a model organism, we have shown that the cell acclimates to changes in growth irradiance by altering the abundance and activities of photosynthetic components, in particular the light harvesting complexes (LHC). Pharmacological data suggests that light intensity is sensed through the redox status of the plastoquinone pool leading to the regulation of nuclear encoded genes, such as Lhcb. This signal may be transduced through a redox regulated protein kinase that (in)directly interacts with the nuclear transcription apparatus. The redox state of the plastoquinone pool seems to play a pivotal role in sensing cellular energy status and in regulating photosynthetic capacity. Other cellular pathways, including carbon fixation, carbohydrate metabolism and nutrient assimilation have been shown to have feedback influences on photosynthesis, that may be sensed by the redox state of the plastoquinone pool.</t>
  </si>
  <si>
    <t>229-241</t>
  </si>
  <si>
    <t>60006221;60006221</t>
  </si>
  <si>
    <t>7004925786;7005554445</t>
  </si>
  <si>
    <t>Durnford, Dion G.;Falkowski, Paul G.</t>
  </si>
  <si>
    <t>Upton</t>
  </si>
  <si>
    <t>Brookhaven National Laboratory</t>
  </si>
  <si>
    <t>Durnford D.G.</t>
  </si>
  <si>
    <t>Chloroplast redox regulation of nuclear gene transcription during photoacclimation</t>
  </si>
  <si>
    <t>10.1023/a:1005815725371</t>
  </si>
  <si>
    <t>2-s2.0-0030733004</t>
  </si>
  <si>
    <t>Deutsche Forschungsgemeinschaft</t>
  </si>
  <si>
    <t>Ge527/2</t>
  </si>
  <si>
    <t>DFG</t>
  </si>
  <si>
    <t>['type n', 'neutral complex', 'ionization time', 'gel filtration', 'fucose linked', 'enzymic sequencing', 'chitobiose core', 'characteristic substituents', 'characteristic set', 'bisecting n', 'acetyllactosamine repeats', 'acetyllactosamine antennae']</t>
  </si>
  <si>
    <t>Glycoprotein | Glycosylation | gp 120 | HIV | MALDI-TOF-MS</t>
  </si>
  <si>
    <t>Neutral complex-type N-glycans of the envelope glycoprotein 120 of HIV-2, propagated in different host cells, display cell type specific variations. In order to identify typical structural elements, glycans were analysed by gel filtration, by enzymic sequencing and, in part, by matrix-assisted laser desorption/ionization time-of-flight mass spectrometry. The characteristic substituents of di- tri- and tetraantennary carbohydrate units thus observed include N-acetyllactosamine repeats, bisecting N-acetylglucosamine and fucose linked to the chitobiose core as well as to N-acetyllactosamine antennae. Each glycoprotein preparation displayed a characteristic set of glycoforms.</t>
  </si>
  <si>
    <t>785-793</t>
  </si>
  <si>
    <t>Glycoconjugate Journal</t>
  </si>
  <si>
    <t>60017134-60028229;60017134;60017134</t>
  </si>
  <si>
    <t>6603062952;7102649252;7102741251</t>
  </si>
  <si>
    <t>Liedtke, Steffen;Geyer, Rudolf;Geyer, Hildegard</t>
  </si>
  <si>
    <t>Hamburg;Giessen</t>
  </si>
  <si>
    <t>Universit√§t Hamburg;Justus-Liebig-Universit√§t Gie√üen</t>
  </si>
  <si>
    <t>60028229;60017134</t>
  </si>
  <si>
    <t>Liedtke S.</t>
  </si>
  <si>
    <t>Host-cell-specific glycosylation of HIV-2 envelope glycoprotein</t>
  </si>
  <si>
    <t>10.1023/A:1018577619036</t>
  </si>
  <si>
    <t>2-s2.0-0030733467</t>
  </si>
  <si>
    <t>['wave antenna', 'vertical monopoles', 'radiated field', 'possible alternative', 'much smaller', 'horizontal traveling', 'horizontal plane', 'highly directive', 'frequency range', 'field comparable', 'exposure risk', 'expose residents', 'efficient radiators', 'beverage type', '30 ¬∞', '30 khz']</t>
  </si>
  <si>
    <t>High-power, very low frequency transmitters for communicating with submarines use electrically short, top-loaded, vertical monopoles. These are efficient radiators of the lateral surface wave, but since they are omnidirectional, they expose residents of neighboring urban areas to possibly harmful effects. A possible alternative, the horizontal traveling-wave antenna of the Beverage type, is analyzed, and the design for the frequency range from 10 to 30 kHz is described. The antenna is highly directive in the horizontal plane. Although the field of the unit horizontal dipole over the earth is much smaller than that of the unit vertical dipole, the large effective length of the traveling-wave antenna makes its field comparable to that of the electrically short vertical monopole. Furthermore, since the radiated field in all directions except within a 30¬∞ to 60¬∞ angle out to sea is small, there is no exposure risk when the electrically long horizontal antenna is located near inhabited areas.</t>
  </si>
  <si>
    <t>113-125</t>
  </si>
  <si>
    <t>King, Ronold W.P.</t>
  </si>
  <si>
    <t>Harvard University</t>
  </si>
  <si>
    <t>King R.</t>
  </si>
  <si>
    <t>Directional VLF antenna for communicating with submarines</t>
  </si>
  <si>
    <t>10.1029/96RS03197</t>
  </si>
  <si>
    <t>2-s2.0-0030734005</t>
  </si>
  <si>
    <t>['telescopes starts', 'telescopes required', 'strong advantages', 'space mission', 'radio telescopes', 'plane coverage', 'orbiting spectrometer', 'orbiting array', 'mechanical aspects', 'lunar farside', 'kevlar balloon', 'increasing complexity', 'increasing capability', 'great strides', 'galactic nebulae', 'frequency range', 'frequency investigations', 'evolutionary sequence', 'element interferometer', 'disruptive aspects', 'deploying arrays', 'current technology', 'companion paper', 'celestial sources', 'built principally', 'astronomical studies', 'antenna systems', '4œä steradians', '30 mhz']</t>
  </si>
  <si>
    <t>Astronomical studies of celestial sources at low radio frequencies (0.3 to 30 MHz) lag far behind the investigations of celestial sources at high radio frequencies. In a companion paper [Basart et al., this issue] we discussed the need for low-frequency investigations, and in this paper we discuss the telescopes required to make the observations. Radio telescopes for use in the low-frequency range can be built principally from "off-the-shelf" components. For relatively little cost for a space mission, great strides can be made in deploying arrays of antennas and receivers in space that would produce data contributing significantly to our understanding of galaxies and galactic nebulae. In this paper we discuss an evolutionary sequence of telescopes, antenna systems, receivers, and (u, v) plane coverage. The telescopes are space-based because of the disruptive aspects of the Earth's ionosphere on low-frequency celestial signals traveling to the Earth's surface. Orbiting antennas consisting of array elements deposited on a Kevlar balloon have strong advantages of nearly identical multiple beams over 4œÄ steradians and few mechanical aspects in deployment and operation. The relatively narrow beam width of these antennas can significantly help reduce the "confusion" problem. The evolutionary sequence of telescopes starts with an Earth-orbiting spectrometer to measure the low-frequency radio environment in space, proceeds to a two-element interferometer, then to an orbiting array, and ends with a telescope on the lunar farside. The sequence is in the order of increasing capability which is also the order of increasing complexity and cost. All the missions can be accomplished with current technology.</t>
  </si>
  <si>
    <t>265-275</t>
  </si>
  <si>
    <t>60004354;60002162;60027090;60027271;60027271;60002162;60074655</t>
  </si>
  <si>
    <t>7004112492;7403681349;7004972773;7005211488;35560604800;57224792119;7005313213</t>
  </si>
  <si>
    <t>Basart, J. P.;Burns, J. O.;Dennison, B. K.;Weiler, K. W.;Kassim, N. E.;Castillo, S. P.;McCune, B. M.</t>
  </si>
  <si>
    <t>United States;United States;United States;United States;United States</t>
  </si>
  <si>
    <t>Las Cruces;Washington, D.C.;Blacksburg;Ames;Las Cruces</t>
  </si>
  <si>
    <t>Physical Science Laboratory;Naval Research Laboratory;Virginia Polytechnic Institute and State University;Iowa State University;New Mexico State University</t>
  </si>
  <si>
    <t>60074655;60027271;60027090;60004354;60002162</t>
  </si>
  <si>
    <t>Basart J.P.</t>
  </si>
  <si>
    <t>Directions for space-based low-frequency radio astronomy 2. Telescopes</t>
  </si>
  <si>
    <t>10.1029/96RS02408</t>
  </si>
  <si>
    <t>2-s2.0-0030735833</t>
  </si>
  <si>
    <t>['studied yet', 'room temperature', 'low temperatures', 'liquid nitrogen', 'experimentally investigated', 'cylindrical dra', '77 k', '300 k']</t>
  </si>
  <si>
    <t>Dielectric resonator antennas | Satellite applications | Stability</t>
  </si>
  <si>
    <t>DRAs offer good radiation characteristics at room temperature, but their performance at low temperatures has not been studied yet. A cylindrical DRA is experimentally investigated at room temperature (300 K) and in liquid nitrogen (77 K). The experimental results indicate a slightly improved performance at 77 K, denoting the suitability of DRAs for satellite antenna applications. ¬© 1997 John Wiley &amp; Sons, Inc.</t>
  </si>
  <si>
    <t>62-64</t>
  </si>
  <si>
    <t>Microwave and Optical Technology Letters</t>
  </si>
  <si>
    <t>60003771;60003771;60003771;60003771</t>
  </si>
  <si>
    <t>7004358223;17435967100;57197381850;55664942900</t>
  </si>
  <si>
    <t>Drossos, G.;Wu, Z.;Lacey, D.;Davis, L. E.</t>
  </si>
  <si>
    <t>Manchester</t>
  </si>
  <si>
    <t>The University of Manchester</t>
  </si>
  <si>
    <t>Drossos G.</t>
  </si>
  <si>
    <t>Experimental investigation of a cylindrical dielectric resonator antenna at 77 K</t>
  </si>
  <si>
    <t>10.1002/(sici)1098-2760(199701)14:1&lt;62::aid-mop18&gt;3.0.co;2-e</t>
  </si>
  <si>
    <t>2-s2.0-0030736055</t>
  </si>
  <si>
    <t>['¬© journal', 'three types', 'theoretical results', 'theoretical expressions', 'rights reserved', 'phase efficiency', 'measured data', 'electromagnetic waves']</t>
  </si>
  <si>
    <t>Theoretical expressions are presented for the illumination and phase efficiency of three types of Fresnel-zone plate antennas. Using these formulas, the bandwidths of the antennas will be analyzed and compared. Measured data are given to validate the theoretical results. ¬© Journal of Electromagnetic Waves and Applications. All rights reserved.</t>
  </si>
  <si>
    <t>175-183</t>
  </si>
  <si>
    <t>60032882;60032882</t>
  </si>
  <si>
    <t>7006927177;7003821814</t>
  </si>
  <si>
    <t>Van Houten, Johannes M.;Herben, Mathieu H.A.J.</t>
  </si>
  <si>
    <t>Netherlands</t>
  </si>
  <si>
    <t>Eindhoven</t>
  </si>
  <si>
    <t>Technische Universiteit Eindhoven</t>
  </si>
  <si>
    <t>Van Houten J.</t>
  </si>
  <si>
    <t>The bandwidth of Fresnel-Zone plate antennas</t>
  </si>
  <si>
    <t>10.1163/156939397X00143</t>
  </si>
  <si>
    <t>2-s2.0-0030736461</t>
  </si>
  <si>
    <t>['reduction aspect', 'new method', 'microstrip antenna', 'method maintains', 'experimentally tested', 'active device']</t>
  </si>
  <si>
    <t>Active microstrip antenna | Broad bandwidth | Impedance compensation</t>
  </si>
  <si>
    <t>An impedance compensation method is used to integrate an active device with a microstrip patch antenna to design an active microstrip antenna for lower UHF applications. This method maintains the size-reduction aspect of the microstrip antenna. The fabricated active antenna is experimentally tested. The experimental findings reveal the suitability of this new method in broadband active microstrip antenna design for lower UHF applications. ¬© 1997 John Wiley &amp; Sons, Inc.</t>
  </si>
  <si>
    <t>28-31</t>
  </si>
  <si>
    <t>60070262;60070262;60070264;60070264;60070264</t>
  </si>
  <si>
    <t>7006422314;7102042985;6506702873;7403597567;57206161756</t>
  </si>
  <si>
    <t>Pattnaik, S. S.;Devi, Swapna;Satheesan, P. A.;Das, A. L.;Sinha, B. K.</t>
  </si>
  <si>
    <t>India;India</t>
  </si>
  <si>
    <t>Chennai;Itanagar</t>
  </si>
  <si>
    <t>SAMEER-Centre for Electromagnetics India;North Eastern Regional Institute of Science and Technology</t>
  </si>
  <si>
    <t>60070264;60070262</t>
  </si>
  <si>
    <t>Pattnaik S.</t>
  </si>
  <si>
    <t>Broadband active microstrip antenna for lower UHF applications</t>
  </si>
  <si>
    <t>10.1002/(SICI)1098-2760(199701)14:1&lt;28::AID-MOP9&gt;3.0.CO;2-O</t>
  </si>
  <si>
    <t>2-s2.0-0030736681</t>
  </si>
  <si>
    <t>['tightest spaces', 'third smaller', 'testing facilities', 'site intervention', 'routine maintenance', 'requiring virtually', 'reconfigured remotely', 'radio bandwidth', 'previous products', 'previous models', 'medium capacity', 'indoor elements', 'haul low', 'features compared', 'factory presetting', 'bit rate']</t>
  </si>
  <si>
    <t>The 9400UX series short-haul low/medium capacity and 9400LX digital point-to-point radio systems are both more compact and have more built-in features compared to previous models. As a result, the radios are easier to install and configure, requiring virtually no factory presetting. The outdoor portions blend more easily into the environment while the indoor elements, which are one-third smaller than the previous products, fit into the tightest spaces. Combined with advanced, built-in diagnostics and testing facilities, these new microwave digital radio links require no routine maintenance. Furthermore, the units can be reconfigured remotely, with no on-site intervention for change in bit rate, radio bandwidth and routing.</t>
  </si>
  <si>
    <t>Microwave Journal</t>
  </si>
  <si>
    <t xml:space="preserve">Anon, </t>
  </si>
  <si>
    <t>Anon</t>
  </si>
  <si>
    <t>Digital microwave radio transceivers</t>
  </si>
  <si>
    <t>2-s2.0-0030736784</t>
  </si>
  <si>
    <t>['receiver analysis', 'receive 250', 'natural irregularities', 'mhz signals', 'irregularities increased', 'irregularities generated', 'generated irregularities', 'controlled heater', 'characteristic velocity', 'axial ratios', 'also compared', '2 larger']</t>
  </si>
  <si>
    <t>Eight spaced antennas were used to receive 250-MHz signals from quasigeostationary polar beacon satellites. The system was deployed in such a way as to intercept the ionospheric volume illuminated by the European incoherent scatter (EISCAT) high-power HF heating facility near Troms√∏, Norway (69.6¬∞N, 19.2¬∞E). The spaced-receiver analysis was then used to investigate the relationship between the elongation, the characteristic velocity, and the intensity of irregularities generated by the heater. The results were also compared with those from natural irregularities. It was observed that the elongation of both classes of irregularities increased with their intensity. During daytime heating experiments the axial ratios of controlled heater-generated irregularities were found to be a factor of 2 larger than the background natural irregularities. On the other hand, the characteristic velocity of artificial irregularities decreased with their intensity.</t>
  </si>
  <si>
    <t>191-197</t>
  </si>
  <si>
    <t>60001247-60032361;60001247;60000461;60017695</t>
  </si>
  <si>
    <t>37013154300;7403656395;7202345493;7005877450</t>
  </si>
  <si>
    <t>Costa, E.;Basu, S.;Livingston, R. C.;Stubbe, P.</t>
  </si>
  <si>
    <t>Brazil;Germany;United States;United States</t>
  </si>
  <si>
    <t>Rio de Janeiro;Gottingen;;Menlo Park</t>
  </si>
  <si>
    <t>Pontif√≠cia Universidade Cat√≥lica do Rio de Janeiro;Max Planck Institute for Solar System Research;Hanscom AFB;SRI International</t>
  </si>
  <si>
    <t>60032361;60017695;60001247;60000461</t>
  </si>
  <si>
    <t>Costa E.</t>
  </si>
  <si>
    <t>Multiple baseline measurements of ionospheric scintillation induced by high-power HF waves</t>
  </si>
  <si>
    <t>10.1029/96RS02027</t>
  </si>
  <si>
    <t>2-s2.0-0030736915</t>
  </si>
  <si>
    <t>['unfiltered bpsk', 'unfiltered bfsk', 'two modulations', 'path loss', 'onset near', 'modulations showing', 'modulations must', 'far interference', 'cause near', 'bpsk transmitters', 'avoid near', '70 dbr', '100 dbr']</t>
  </si>
  <si>
    <t>Low hardware cost implementations of both BFSK and BPSK transmitters are evaluated, and the near-far interference performances of these two modulations are compared. Measurements are carried out for both modulations showing the onset near-far interference. Path loss is the only transmission effect considered. Analysis results showed that unfiltered BPSK is far more prone to cause near-far interference than unfiltered BFSK and to avoid near-far interference, modulations must be used that constrain the occupied spectrum within a level of -70 dBr to -100 dBr.</t>
  </si>
  <si>
    <t>Applied microwave magazine</t>
  </si>
  <si>
    <t>60014439;60014439</t>
  </si>
  <si>
    <t>7003806333;7101679022</t>
  </si>
  <si>
    <t>McCune, Earl;Feher, Kamilo</t>
  </si>
  <si>
    <t>Davis</t>
  </si>
  <si>
    <t>University of California, Davis</t>
  </si>
  <si>
    <t>McCune E.</t>
  </si>
  <si>
    <t>Near-far interference in digital wireless communications</t>
  </si>
  <si>
    <t>2-s2.0-0030736995</t>
  </si>
  <si>
    <t>['tracking accuracies', 'target tracking', 'sore spot', 'set within', 'real direction', 'radar community', 'processing upgrades', 'improved immensely', 'fet mixers', 'eventually shift', 'acquisition times']</t>
  </si>
  <si>
    <t>The reliability of future radar systems will be determined by their ability to handle higher powers as well as dynamic range improvements. FET mixers will continue to improve the sore spot in all receivers and will eventually shift the dynamic range limitation to some other location in the receiver. These improvements will allow for more flexibility in multiple-target tracking and will enhance future radar systems. Also, further gains are expected to be made in processing upgrades. With higher speed GaAs logic, acquisition times and tracking accuracies will be improved immensely. However, all of these are speculations and the real direction for the future of radar will be set within the radar community.</t>
  </si>
  <si>
    <t>100359167;100359167;100359167</t>
  </si>
  <si>
    <t>57196864738;6508103770;6505910145</t>
  </si>
  <si>
    <t>Heil, Ted;Roehrich, Bill;Hakoupian, Jack</t>
  </si>
  <si>
    <t>Hauppauge</t>
  </si>
  <si>
    <t>Miteq Inc.</t>
  </si>
  <si>
    <t>Heil T.</t>
  </si>
  <si>
    <t>Advances in receiver front-end and processing components</t>
  </si>
  <si>
    <t>2-s2.0-0030737015</t>
  </si>
  <si>
    <t>EEEAG-164</t>
  </si>
  <si>
    <t>['¬© journal', 'undesired effect', 'rights reserved', 'reflector antenna', 'main beam', 'excitation conditions', 'electromagnetic waves', 'array feed', 'array elements']</t>
  </si>
  <si>
    <t>A beam steering offset parabolic antenna with array feed is proposed for low altitude radar systems in order to minimize the undesired effect of irregular terrain obstacles between the radar and the target. This study provides information for the low altitude target located behind an obstacle. Focal region fields of the offset parabolic reflector are calculated in order to determine the array element location. Main beam of the reflector antenna with array feed is steered in order to compensate the low level field strength due to irregular terrain effects by adjusting excitation conditions of the array elements. The excitation conditions of the array elements are determined using Conjugate Gradient Method. ¬© Journal of Electromagnetic Waves and Applications. All rights reserved.</t>
  </si>
  <si>
    <t>215-224</t>
  </si>
  <si>
    <t>60020484;60020484;60020484</t>
  </si>
  <si>
    <t>7003873500;6602642693;7003893885</t>
  </si>
  <si>
    <t>Saka, Birsen;Afacan, Erkan;Yazgan, Erdem</t>
  </si>
  <si>
    <t>Turkey</t>
  </si>
  <si>
    <t>Ankara</t>
  </si>
  <si>
    <t>Hacettepe √úniversitesi</t>
  </si>
  <si>
    <t>Saka B.</t>
  </si>
  <si>
    <t>Beam steering antenna design for low altitude radar systems</t>
  </si>
  <si>
    <t>10.1163/156939397X00170</t>
  </si>
  <si>
    <t>2-s2.0-0030737054</t>
  </si>
  <si>
    <t>['well suited', 'volume production', 'using state', 'simulated using', 'short helices', 'relatively low', 'open end', 'measured data', 'manufacturing cost', 'low cost', 'empirical corrections', 'element array', 'conventional helices', 'capacitive disk']</t>
  </si>
  <si>
    <t>The design of a low cost, lightweight and highly efficient two-element array of short helices is presented. This design is based on and protected by two patented designs. It is simulated using a modified numerical electromagnetic code (NEC) with empirical corrections, and the predicted results show good agreement with measured data. By using state-of-the-art manufacturing technology, the weight, repeatability and manufacturability of the antenna can be optimized. The manufacturing cost is relatively low, and the unit is well suited to volume production. Its gain can also be improved over conventional helices by adding a capacitive disk at the open end.</t>
  </si>
  <si>
    <t>100318068;100318068;100318068</t>
  </si>
  <si>
    <t>56381059200;7402901490;6603441515</t>
  </si>
  <si>
    <t>Foo, Senglee;Wood, Peter;Cowles, Phil</t>
  </si>
  <si>
    <t>CAL Corp</t>
  </si>
  <si>
    <t>Foo S.</t>
  </si>
  <si>
    <t>Low cost, lightweight aeronautical SATCOM antenna</t>
  </si>
  <si>
    <t>2-s2.0-0030737436</t>
  </si>
  <si>
    <t>Department of the Environment, Australian Government</t>
  </si>
  <si>
    <t>['setation patterns', 'rio grande', 'reflexed claw', 'partial scheme', 'new species', 'new interpretations', 'maxillipedal endopod', 'cycle stages', 'closely related', 'antennulary segments', 'antennary claw']</t>
  </si>
  <si>
    <t>A new species of Lernaea, closely related to L. cyprinacea, is described from both native and introduced fish species at a fish farming facility in Rio Grande do Sul, Brazil. All life-cycle stages of the new species, L. devastatrix, can be distinguished from L. cyprinacea by the reflexed claw on its antenna. A partial scheme of homologies of the antennulary segments is proposed, and the development of the segmentation and setation patterns is traced from CoIII to adults of both sexes. New interpretations are proposed of the homology of the antennary claw and of the maxillipedal endopod in lernaeids.</t>
  </si>
  <si>
    <t>195-205</t>
  </si>
  <si>
    <t>Systematic Parasitology</t>
  </si>
  <si>
    <t>60025352;60000509;60006726</t>
  </si>
  <si>
    <t>7005517485;6603056599;6508049016</t>
  </si>
  <si>
    <t>Boxshall, G. A.;Mont√∫, M. A.;Schwarzbold, A.</t>
  </si>
  <si>
    <t>United Kingdom;Brazil;Brazil</t>
  </si>
  <si>
    <t>London;Porto Alegre;Rio Grande</t>
  </si>
  <si>
    <t>The Natural History Museum, London;Universidade Federal do Rio Grande do Sul;Universidade Federal do Rio Grande</t>
  </si>
  <si>
    <t>60025352;60006726;60000509</t>
  </si>
  <si>
    <t>Boxshall G.A.</t>
  </si>
  <si>
    <t>A new species of Lernaea L. (Copepoda: Cyclopoida) from Brazil, with notes on its ontogeny</t>
  </si>
  <si>
    <t>10.1023/A:1005899405901</t>
  </si>
  <si>
    <t>2-s2.0-0030738805</t>
  </si>
  <si>
    <t>N96-04-50394</t>
  </si>
  <si>
    <t>['œ ±-', 'unstacked thylakoids', 'thylakoid membrane', 'stacked thylakoids', 'stacked samples', 'stacked ones', 'stacked configuration', 'single turn', 'significant difference', 'results showed', 'resulting changes', 'respective gases', 'reciprocal changes', 'reciprocal alterations', 'ps ii', 'potential capability', 'photosystem ii', 'pea thylakoids', 'partial pressure', 'function heterogeneity', 'fold increase', 'fold decrease', 'evolving units', 'essentially influence', 'either o2', 'depleted thylakoids', 'current models', 'caused opposite', 'approximately 30', 'antenna size', 'alternative reactions', 'absolute amounts']</t>
  </si>
  <si>
    <t>Active center | Antenna size | Hydroxylamine photooxidation | Photosynthesis regulation | Photosystem lI(Œ±/Œ≤)-units | Water oxidation</t>
  </si>
  <si>
    <t>Photosystem II (PS II) is capable of the oxidation of both water and hydroxylamine with the production of O2-and N2-production, respectively. The resulting changes in the partial pressure of the respective gases can be measured by an appropriate mass spectrometric set-up. Analysis of single turn-over flash saturation curves of O2- and N2-production has been performed to determine the relative optical cross sections of the competent PS II units and absolute amounts of their fractions in pea thylakoids. We studied the changes of these parameters upon Mg2+-induced transition of thylakoid membrane from unstacked to stacked configuration and upon protein phosphorylation of the stacked samples. The results showed a 2.5-fold increase of effective antenna size of PS II units competent in either O2- or N2-production after addition of 10 mM MgCl2 to cation-depleted thylakoids, which indicates a potential capability of both Œ±- and Œ≤-units to carry out these alternative reactions. However, we observed a significant difference in the amounts of PS II units competent in O2- or N2-production, with a ratio of 1:4 in unstacked thylakoids, and reciprocal alterations in stacked ones. This represents an increase by about 20% and a 2-fold decrease of O2- and N2-evolving units, respectively, yielding a ratio of 1: 1.5, which implies a heterogeneity of PS II with respect to these reactions, the capabilities of Œ±- and Œ≤-units being distinct. The phosphorylation of stacked thylakoids did not essentially influence the antenna size of O2- and N2-evolving PS II units but caused opposite and reciprocal changes in their amounts, approximately 30% decrease and increase, respectively, to a ratio of 1:3. The relationship of the structure-function heterogeneity in PS II with implications for current models of photosynthetic regulation mechanisms is discussed.</t>
  </si>
  <si>
    <t>49-55</t>
  </si>
  <si>
    <t>60021331;60015595;60021331;60015595</t>
  </si>
  <si>
    <t>7003825263;7006379554;35944650900;7202981536</t>
  </si>
  <si>
    <t>Boichenko, V. A.;Bader, K. P.;Klimov, V. V.;Schmid, G. H.</t>
  </si>
  <si>
    <t>Russian Federation;Germany</t>
  </si>
  <si>
    <t>Moscow;Bielefeld</t>
  </si>
  <si>
    <t>Russian Academy of Sciences;Universit√§t Bielefeld</t>
  </si>
  <si>
    <t>60021331;60015595</t>
  </si>
  <si>
    <t>Boichenko V.</t>
  </si>
  <si>
    <t>Mass spectrometric study of Photosystem II heterogeneity in oxygen and nitrogen production: Effects of magnesium and of phosphorylation of pea thylakoids</t>
  </si>
  <si>
    <t>10.1023/A:1005824132349</t>
  </si>
  <si>
    <t>2-s2.0-0030743844</t>
  </si>
  <si>
    <t>National Institute of Diabetes and Digestive and Kidney Diseases</t>
  </si>
  <si>
    <t>R01DK019221</t>
  </si>
  <si>
    <t>NIDDK</t>
  </si>
  <si>
    <t>['terminal mutants', 'previously reported', 'point mutations', 'plasma proteins', 'partially glycosylated', 'new zealand', 'molecular defects', 'glycosylation site', 'genetic defects', 'four cases', 'four alloalbumins', 'either two', 'albumins tregasio', 'albumin maddaloni', 'albumin casebrook', '3 c']</t>
  </si>
  <si>
    <t>Amino acid sequence | Genetic variant | Glycosylation alloalbumin | Human serum albumin | Mass spectrometry</t>
  </si>
  <si>
    <t>A long-term electrophoretic survey on plasma proteins, which was carried out in several clinical laboratories in Italy, identified 28 different genetic variants of human serum albumin and four cases of analbuminemia. We have previously characterized 16 point mutations, 3 C-terminal mutants, and the genetic defects in two analbuminemic subjects. Here, we report the molecular defects of four alloalbumins that have been characterized by protein structural analysis. Of these, three represent new single-point mutations: albumins Tregasio, Val122‚ÜíGlu, Bergamo, Asp314‚ÜíGly, and Maddaloni, Val533‚ÜíMet. The fourth, albumin Besana Brianza, has the same Asp494‚ÜíAsn mutation that introduces a glycosylation site which has been previously reported in a variant from New Zealand, albumin Casebrook. However, in contrast to albumin Casebrook, albumin Besana Brianza is only partially glycosylated and the oligosaccharide is heterogeneous, consisting of a biantennary complex type N-glycan with either two or one sialic acid residue(s) on the antennae. Both albumin Maddaloni and Besana Brianza represent mutations at hypermutable CpG dinucleotide sites; albumin Maddaloni is a mutant that does not involve a charged amino acid.</t>
  </si>
  <si>
    <t>476-482</t>
  </si>
  <si>
    <t>European Journal of Biochemistry</t>
  </si>
  <si>
    <t>60015197;60021121;60021121;60021121;60029616;60017293;60017293;100358282;60015197</t>
  </si>
  <si>
    <t>7003459036;7201672550;7101654335;35252314500;8747340800;7003703297;57204446155;6603618307;7004578563</t>
  </si>
  <si>
    <t>Minchiotti, Lorenzo;Watkins, Scott;Madison, Jeanne;Putnam, Frank W.;Krach-Hansen, Ulrich;Amoresano, Angela;Pucci, Piero;Cesati, Roberto;Galliano, Monica</t>
  </si>
  <si>
    <t>Denmark;United States;Italy;Italy;Italy</t>
  </si>
  <si>
    <t>Aarhus;Bloomington;Naples;Pavia;Milan</t>
  </si>
  <si>
    <t>Aarhus Universitet;Indiana University Bloomington;Universit√† degli Studi di Napoli Federico II;Universit√† degli Studi di Pavia;Ospedale di Carate Brianza</t>
  </si>
  <si>
    <t>60029616;60021121;60017293;60015197;100358282</t>
  </si>
  <si>
    <t>Minchiotti L.</t>
  </si>
  <si>
    <t>Structural characterization of four genetic variants of human serum albumin associated with alloalbuminemia in Italy</t>
  </si>
  <si>
    <t>10.1111/j.1432-1033.1997.00476.x</t>
  </si>
  <si>
    <t>2-s2.0-0030744085</t>
  </si>
  <si>
    <t>['worker antennae', 'significant difference', 'signal averaging', 'sensory responsiveness', 'queen pheromones', 'mature sexually', 'low signal', 'isopentyl acetate', 'ipa ).', 'improve resolution', 'honey bees', 'first flights', 'eag studies', 'drones exhibit', 'drone response', 'drone antennae', 'dose dependent', 'diminish significantly', 'describe could', 'decreased gradually', 'controlled pheromone', 'behavioral response', 'averaging system']</t>
  </si>
  <si>
    <t>Alarm pheromone | Apis mellifera honey bee | Clectroantennogram | Drone bees | Queen pheromone</t>
  </si>
  <si>
    <t>Using a computer-controlled pheromone-puff delivery system with signal averaging, we investigated the change with age of the electroantennogram (EAG) response of drone (male) honey bees to queen mandibular pheromone (QMP) and an alarm pheromone component, isopentyl acetate (IPA). Drone antennae were significantly more sensitive than worker antennae to QMP, but there was no significant difference in response to IPA. Response to QMP was dose dependent and decreased gradually with the age of the drone. Drone response to IPA did not diminish significantly with age. Drones do not mature sexually or make their first flights until about 1 week old, so the ontogeny of their sensory responsiveness to queen pheromones does not reflect that of their behavior. It is unknown if drones exhibit any behavioral response to IPA. The signal-averaging system we describe could be used to improve resolution of low signal-to-noise ratio signals in other EAG studies. ¬© 1997 Plenum Publishing Corporation.</t>
  </si>
  <si>
    <t>1867-1880</t>
  </si>
  <si>
    <t>Journal of Chemical Ecology</t>
  </si>
  <si>
    <t>60029526;60029526</t>
  </si>
  <si>
    <t>7103032996;7102668054</t>
  </si>
  <si>
    <t>Vetter, Richard S.;Visscher, P. Kirk</t>
  </si>
  <si>
    <t>Riverside</t>
  </si>
  <si>
    <t>University of California, Riverside</t>
  </si>
  <si>
    <t>Vetter R.</t>
  </si>
  <si>
    <t>Influence of age on antennal response of male honey bees, Apis mellifera, to Queen Mandibular Pheromone and alarm pheromone component</t>
  </si>
  <si>
    <t>10.1023/B:JOEC.0000006456.90528.94</t>
  </si>
  <si>
    <t>2-s2.0-0030746777</t>
  </si>
  <si>
    <t>Japan Science and Technology Agency</t>
  </si>
  <si>
    <t>JST</t>
  </si>
  <si>
    <t>['volatiles collected', 'traps baited', 'strongly attracted', 'sexual behavior', 'semiochemically mediated', 'male wasps', 'male antennae', 'head ).', 'full sequence', 'female wasps', 'female thoraces', 'cotton plugs', 'body parts', 'body extracts', 'body extract', 'behavioral bioassays']</t>
  </si>
  <si>
    <t>Annona muricata | B. cubensis | Bephratelloides pomorum | Eurytomidae | Hymenoptera | Portable EAG | Sex pheromone</t>
  </si>
  <si>
    <t>Field experiments showed that males of the seed-feeding. Neotropical wasp Bephratelloides pomorum are strongly attracted to females. That this attraction was semiochemically mediated was demonstrated by both the response of male antennae to the whole-body extract of females and by behavioral bioassays. In the field, males were captured in traps baited with female thoraces, but not with other body parts (abdomen and head). Volatiles collected from the headspace of female wasps or whole-body extracts, concentrated and transferred to cotton plugs, elicited a full sequence of sexual behavior in male wasps. The attraction of males to female-baited traps showed a peak of activity at noon, but in indoor bioassays male responded to female extracts even at night.</t>
  </si>
  <si>
    <t>1281-1289</t>
  </si>
  <si>
    <t>60010674;100598311;60013918;60013918;100598311</t>
  </si>
  <si>
    <t>35569644800;7102993193;7003965363;35563043200;7202938179</t>
  </si>
  <si>
    <t>Leal, Walter Soares;Moura, Jose Inacio Lacerda;Bento, Jose Mauricio S.;Vilela, Evaldo Ferreira;Pereira, Pierre Barbosa</t>
  </si>
  <si>
    <t>Brazil;Japan;Brazil</t>
  </si>
  <si>
    <t>Vicosa;Tsukuba;Itabuna</t>
  </si>
  <si>
    <t>Universidade Federal de Vicosa;National Institute Sericultural Entomological Sciences Tsukuba;CEPLAC/CEPEC</t>
  </si>
  <si>
    <t>60013918;60010674;100598311</t>
  </si>
  <si>
    <t>Leal W.</t>
  </si>
  <si>
    <t>Electrophysiological and behavioral evidence for a sex pheromone in the wasp Bephratelloides pomorum</t>
  </si>
  <si>
    <t>10.1023/B:JOEC.0000006464.76930.1a</t>
  </si>
  <si>
    <t>2-s2.0-0030756730</t>
  </si>
  <si>
    <t>['tl signal', 'study compared', 'relative effectiveness', 'radiation quality', 'investigators concluded', 'immediate readability', 'higher sensitivity', 'energy response', 'clinical dosimetry', 'additional advantages', '700h also']</t>
  </si>
  <si>
    <t>LiF | Radiation dosimetry | Thermoluminescence</t>
  </si>
  <si>
    <t>This study compared the relative effectiveness of TLD crystals LiF:Mg,Ti (TLD-100) and LiF:Mg,Cu,P (TLD-700H) for clinical dosimetry, focusing on reproducibility, linearity, and energy response. Experimental results indicated that TLD-700H was superior to TLD-100 with regard to reproducibility, lack of supralinearity, and the absence of variation in TL signal with radiation quality. TLD-700H also had the additional advantages of higher sensitivity and immediate readability. The investigators concluded that this relatively new TLD crystal shows promising potential for clinical dosimetry.</t>
  </si>
  <si>
    <t>1527-1529</t>
  </si>
  <si>
    <t>Medical Physics</t>
  </si>
  <si>
    <t>60025152;60025152;60025152;60025152</t>
  </si>
  <si>
    <t>57198580648;6603711444;6604066952;7202034362</t>
  </si>
  <si>
    <t>Harris, Christie K.;Elson, Howard R.;Lamba, Michael A.S.;Foster, Alvis E.</t>
  </si>
  <si>
    <t>Cincinnati</t>
  </si>
  <si>
    <t>University of Cincinnati</t>
  </si>
  <si>
    <t>Harris C.K.</t>
  </si>
  <si>
    <t>A comparison of the effectiveness of thermoluminescent crystals LiF:Mg,Ti, and LiF:Mg,Cu,P for clinical dosimetry</t>
  </si>
  <si>
    <t>10.1118/1.598042</t>
  </si>
  <si>
    <t>2-s2.0-0030759047</t>
  </si>
  <si>
    <t>['using nadph', 'target cells', 'striking nadph', 'recently reported', 'phosphodiesterase activity', 'olfactory pathway', 'olfactory interneurones', 'nitric oxide', 'information processing', 'glomerular neuropil', 'diaphorase staining', 'diaphorase activity', 'cyclic gmp', 'cellular organization', 'cell body', 'antennal lobe', 'anatomical distribution']</t>
  </si>
  <si>
    <t>Using NADPH-diaphorase staining as a marker for nitric oxide (NO) synthase and an antiserum against cyclic GMP, we recently reported the anatomical distribution of NO donor and target cells in the antennal lobe, the principal olfactory neuropil of the locust. The most striking NADPH-diaphorase activity in the olfactory pathway is concentrated in a cluster of intensely stained local interneurones innervating the glomeruli. After incubation of tissue in a NO donor and inhibition of phosphodiesterase activity, neurones of this cluster expressed cyclic GMP-immunoreactivity in the cell body and neurites. Here we examine the importance of the arrangement of NO donor and target cells for information processing in the glomeruli. The cellular organization of the NO-cyclic GMP system in olfactory interneurones, and the dendritic branching pattern, suggest that NO may not only act as intercellular, but also as intracellular messenger molecule in the glomerular neuropil of the antennal lobe.</t>
  </si>
  <si>
    <t>1177-1181</t>
  </si>
  <si>
    <t>Proceedings of the Royal Society B: Biological Sciences</t>
  </si>
  <si>
    <t>60011610;60011610;60011610</t>
  </si>
  <si>
    <t>7006119207;6602598274;7006304467</t>
  </si>
  <si>
    <t>Bicker, G.;Schmachtenberg, O.;De Vente, J.</t>
  </si>
  <si>
    <t>Hannover</t>
  </si>
  <si>
    <t>Tier√§rztliche Hochschule Hannover</t>
  </si>
  <si>
    <t>Bicker G.</t>
  </si>
  <si>
    <t>Geometric considerations of nitric oxide-cyclic GMP signalling in the glomerular neuropil of the locust antennal lobe</t>
  </si>
  <si>
    <t>10.1098/rspb.1997.0162</t>
  </si>
  <si>
    <t>2-s2.0-0030777218</t>
  </si>
  <si>
    <t>['spinning satellites', 'spin rate', 'simple cross', 'proposed methods', 'product method', 'presented using', 'nutation frequencies', 'estimated using', 'computer simulations', 'basic observable', 'attitude angles', '25 deg', '01 rpm']</t>
  </si>
  <si>
    <t>Several Global Positioning System (GPS) based attitude determination algorithms for spinning satellites are presented. Spin rate and nutation frequencies are identified by fast Fourier transform and autoregressive model methods. Attitude angles are estimated using a simple cross-product method and a batch processing algorithm. These techniques all use the GPS antenna displacement vector as the basic observable. Performance of the proposed methods is presented using both computer simulations and ground-based experimental data. Accuracies of better than 0.25 deg in attitude and 0.01 rpm in frequency are demonstrated.</t>
  </si>
  <si>
    <t>164-169</t>
  </si>
  <si>
    <t>Journal of Guidance, Control, and Dynamics</t>
  </si>
  <si>
    <t>Jan-Feb</t>
  </si>
  <si>
    <t>60000221;60000221</t>
  </si>
  <si>
    <t>7003948630;6506381038</t>
  </si>
  <si>
    <t>Axelrad, Penina;Behre, Charles P.</t>
  </si>
  <si>
    <t>Boulder</t>
  </si>
  <si>
    <t>University of Colorado Boulder</t>
  </si>
  <si>
    <t>Axelrad P.</t>
  </si>
  <si>
    <t>Attitude estimation algorithms for spinning satellites using global positioning system phase data</t>
  </si>
  <si>
    <t>10.2514/2.4011</t>
  </si>
  <si>
    <t>2-s2.0-0030777717</t>
  </si>
  <si>
    <t>['vacuum technique', 'vacuum scans', 'terminal segment', 'proved invaluable', 'palp tips', 'niger schaller', 'new low', 'maxillary palps', 'insect sensilla', 'insect cuticle', 'important specimens', 'four types', 'following coating', 'examining valuable', 'essentially destructive', 'dried specimens', 'diagnostic character', 'carabidae ),', 'antennae revealed']</t>
  </si>
  <si>
    <t>Antennae | Carabidae | Chemoreceptors | Low-vacuum | Palps | Pterostichus melanarius | Pterostichus niger | Sensilla</t>
  </si>
  <si>
    <t>High-vacuum scanning electron microscopy, following coating of specimens with gold, produces high quality images that have proved invaluable for the study of insect sensilla. Unfortunately, the technique is essentially destructive, and cannot be used on live or valuable museum specimens. In particular, high-vacuum scanning usually cause the collapse of the tips of the palps, interfering with any examination of the sensilla in this area. A new low-vacuum technique is described that avoids these problems. Insect cuticle does not need to be coated with gold, thus avoiding damage to important specimens. Examples are given of scans of the palp tips of live carabid beetles, anaesthetised with CO2. It was shown that the technique could consistently display these tips in their natural convex state. In all, four types of sensilla were identified by low-vacuum scans of the maxillary palps, and four further types on the terminal segment of the antennae, plus glandular openings. The antennae revealed a type of sensilla that has not previously been described on carabids. These sensilla showed clear structural differences between the two species studied, Pterostichus melanarius Illiger and P. niger Schaller (Coleoptera: Carabidae), and can be used as a diagnostic character for both fresh and dried specimens. The low-vacuum technique can be recommended for examining valuable 'type' specimens without risk of damage.</t>
  </si>
  <si>
    <t>75-82</t>
  </si>
  <si>
    <t>60023998;60023998</t>
  </si>
  <si>
    <t>7004492410;56261709400</t>
  </si>
  <si>
    <t>Symondson, W. O.C.;Williams, I. B.</t>
  </si>
  <si>
    <t>Cardiff</t>
  </si>
  <si>
    <t>Cardiff University</t>
  </si>
  <si>
    <t>Symondson W.O.C.</t>
  </si>
  <si>
    <t>Low-vacuum electron microscopy of carabid chemoreceptors: A new tool for the identification of live and valuable museum specimens</t>
  </si>
  <si>
    <t>10.1046/j.1570-7458.1997.00235.x</t>
  </si>
  <si>
    <t>2-s2.0-0030779202</t>
  </si>
  <si>
    <t>['presented describing', 'fading season', 'deep fading', 'accumulated data']</t>
  </si>
  <si>
    <t>Results are presented describing the cumulative fading distribution determined over 3 consecutive years during the fading season (June-August) on a 51-km terrestrial microwave link. The fading is more severe at low signal levels than expected from the International Radio Consultative Committee predictions based on accumulated data from many such links over the years. An attempt is made to isolate the cause of the deep fading in terms of the atmospheric processes involved.</t>
  </si>
  <si>
    <t>231-238</t>
  </si>
  <si>
    <t>Webster, Alan R.</t>
  </si>
  <si>
    <t>The University of Western Ontario</t>
  </si>
  <si>
    <t>Webster A.</t>
  </si>
  <si>
    <t>Extended observations of fading on a terrestrial microwave link</t>
  </si>
  <si>
    <t>10.1029/96RS02789</t>
  </si>
  <si>
    <t>2-s2.0-0030779297</t>
  </si>
  <si>
    <t>['substantial insights', 'real time', 'purple bacteria', 'elementary steps']</t>
  </si>
  <si>
    <t>Observing the elementary steps of light-harvesting in real time is now possible using femtosecond spectroscopy. This, combined with new structural data, has allowed a fairly complete description of light-harvesting in purple bacteria and substantial insights into higher plant antenna systems.</t>
  </si>
  <si>
    <t>738-748</t>
  </si>
  <si>
    <t>0959440X</t>
  </si>
  <si>
    <t>Current Opinion in Structural Biology</t>
  </si>
  <si>
    <t>60025038;60008734</t>
  </si>
  <si>
    <t>36936627600;35599806700</t>
  </si>
  <si>
    <t>Fleming, Graham R.;Grondelle, Rienk Van</t>
  </si>
  <si>
    <t>United States;Netherlands</t>
  </si>
  <si>
    <t>Berkeley;Amsterdam</t>
  </si>
  <si>
    <t>University of California, Berkeley;Vrije Universiteit Amsterdam</t>
  </si>
  <si>
    <t>Fleming G.R.</t>
  </si>
  <si>
    <t>Femtosecond spectroscopy of photosynthetic light-harvesting systems</t>
  </si>
  <si>
    <t>S0959440X97800863</t>
  </si>
  <si>
    <t>10.1016/S0959-440X(97)80086-3</t>
  </si>
  <si>
    <t>2-s2.0-0030780277</t>
  </si>
  <si>
    <t>['typical dual', 'sometimes used', 'primary feed', 'present technique', 'practical three', 'point caustic', 'offset configuration', 'main reflector', 'dimensional configurations', 'dimensional case', 'diffraction phenomenon']</t>
  </si>
  <si>
    <t>Antenna feeds | Edge diffraction | Reflector antennas</t>
  </si>
  <si>
    <t>The problem of edge diffraction close to a point caustic is analyzed in a typical dual-reflector Gregorian antenna in offset configuration. The diffraction phenomenon is produced by a perfectly conducting fin located between the feeder and the main reflector. This fin is sometimes used to reduce the coupling between the primary feed and the main reflector. For the sake of simplicity, the two-dimensional case is studied here, but the present technique can also be applied to practical three-dimensional configurations. ¬© 1997 John Wiley &amp; Sons, Inc.</t>
  </si>
  <si>
    <t>20-23</t>
  </si>
  <si>
    <t>60021859;60021859;60002838;60002838;60021859</t>
  </si>
  <si>
    <t>7003509990;6507782537;7004298831;7006294849;7005998607</t>
  </si>
  <si>
    <t>Capolino, F.;Bussotti, P.;Borselli, L.;Albani, M.;Maci, S.</t>
  </si>
  <si>
    <t>Florence;Siena</t>
  </si>
  <si>
    <t>Universit√† degli Studi di Firenze;Universit√† degli Studi di Siena</t>
  </si>
  <si>
    <t>60021859;60002838</t>
  </si>
  <si>
    <t>Capolino F.</t>
  </si>
  <si>
    <t>Effects of a fin edge close to a point caustic of a Gregorian antenna</t>
  </si>
  <si>
    <t>10.1002/(SICI)1098-2760(199701)14:1&lt;20::AID-MOP7&gt;3.0.CO;2-O</t>
  </si>
  <si>
    <t>2-s2.0-0030780623</t>
  </si>
  <si>
    <t>['thinking behind', 'hiperlan standard', 'deeper insights', 'data transfer']</t>
  </si>
  <si>
    <t>This paper presents 16 papers covering all aspects of the HIgh PErformance Radio Local Area Network (HIPERLAN) standard from the radio spectrum allocation through antennas, modulation, equalization, synchronization, and channel access mechanism, to the higher level functions of data transfer. It acts as a single of reference for deeper insights into the thinking behind the HIPERLAN standard that can gained from reading the standard itself.</t>
  </si>
  <si>
    <t>Wireless Personal Communications</t>
  </si>
  <si>
    <t>Barton, Stephen K.</t>
  </si>
  <si>
    <t>Bradford</t>
  </si>
  <si>
    <t>University of Bradford</t>
  </si>
  <si>
    <t>Barton S.</t>
  </si>
  <si>
    <t>Editorial introduction: the high performance radio local area network (HIPERLAN)</t>
  </si>
  <si>
    <t>2-s2.0-0030782467</t>
  </si>
  <si>
    <t>['total current', 'tap water', 'sensing tool', 'placed horizontally', 'numerical results', 'multilayered media', 'layered medium', 'integrals along', 'integral representation', 'infinite number', 'general case', 'domain reflectometer', 'discrete modes', 'detailed expressions', 'continuous modes', 'comprehensive analyses', 'antenna lying', 'analyses indicate', 'also conducted']</t>
  </si>
  <si>
    <t>We solved a Sommerfeld-type boundary value problem of an infinitely long antenna lying over multilayered media. Rigorous integral representation was obtained for the current on the antenna when excited by a delta function voltage. Comprehensive analyses of the singularities of the integral representation were performed for the most general case of antenna lying over multilayered media. The analyses indicate that the total current on this open waveguide structure consists of, generally, infinite number of discrete modes (contributions from poles) and continuous modes (contributions from the integrals along the branch cuts). Detailed expressions were given for the discrete and continuous spectral representations of the total current. Numerical results were obtained for the input impedance spectra of an infinite antenna lying over various layered media. Experiments were also conducted with a long antenna connected to a time-domain reflectometer and placed horizontally over tap water. Both the numerical and experimental results suggest that a single long antenna could be used as a sensing tool to detect the profile of a layered medium.</t>
  </si>
  <si>
    <t>43-57</t>
  </si>
  <si>
    <t>60016536;60016536</t>
  </si>
  <si>
    <t>7103309851;36910361100</t>
  </si>
  <si>
    <t>Dai, Renshou;Young, Charles T.</t>
  </si>
  <si>
    <t>Houghton</t>
  </si>
  <si>
    <t>Michigan Technological University</t>
  </si>
  <si>
    <t>Dai R.</t>
  </si>
  <si>
    <t>Theory and sensing applications of a long antenna on layered media</t>
  </si>
  <si>
    <t>10.1029/96RS02788</t>
  </si>
  <si>
    <t>2-s2.0-0030782877</t>
  </si>
  <si>
    <t>['wire problems', 'voltage source', 'two wires', 'two steps', 'two single', 'two identical', 'transient excitation', 'total current', 'time domain', 'time discretized', 'subsequently solved', 'space approach', 'rubio bretones', 'previous work', 'plane interface', 'one describing', 'located parallel', 'linear system', 'integral equation', 'homogeneous medium', 'free space', 'form similar', 'fixed dimension', 'field reflected', 'derived directly', 'complete configuration', '1995 ].']</t>
  </si>
  <si>
    <t>The transient excitation of two identical, straight, thin wire antennas above a plane interface between two homogeneous dielectric half spaces is analyzed. The two wires are located parallel to each other and to the interface, and one of them is excited by a voltage source. By applying symmetry considerations, the problem is decomposed into two single-wire problems, for which a method of solution is available from previous work by the authors [Rubio Bretones and Tijhuis, 1995]. The problem is solved in two steps. First, the configuration of two wires in a homogeneous medium is studied. The electric field integral equation for the total current on the wires is derived directly in the time domain and subsequently solved by using the continuous-time discretized-space approach. This results in a linear system of equations of a fixed dimension which is solved by marching on in frequency. Subsequently, we consider the complete configuration. As in our previous work, the field reflected by the interface is treated as a secondary incident field in the integral equation for the currents on the two wires. This leads to an integral equation of a form similar to the one describing the currents on the two wires in free space. In this equation the response of a pulsed dipole source in the two-media configuration occurs as a Green's function. The spatial Fourier inversion involved is carried out with the aid of a fixed composite Gaussian quadature rule. This again leads to a system of equations of a fixed dimension, which can be solved by marching on in frequency. Finally, some representative numerical results are presented and discussed.</t>
  </si>
  <si>
    <t>25-41</t>
  </si>
  <si>
    <t>60014655;60032882</t>
  </si>
  <si>
    <t>6701414738;7003525820</t>
  </si>
  <si>
    <t>Bretones, Amelia Rubio;Tijhuis, Anton G.</t>
  </si>
  <si>
    <t>Netherlands;Spain</t>
  </si>
  <si>
    <t>Eindhoven;Granada</t>
  </si>
  <si>
    <t>Technische Universiteit Eindhoven;Universidad de Granada, Facultad de Ciencias</t>
  </si>
  <si>
    <t>60032882;60014655</t>
  </si>
  <si>
    <t>Bretones A.R.</t>
  </si>
  <si>
    <t>Transient excitation of two coupled wires over an interface between two dielectric half spaces</t>
  </si>
  <si>
    <t>10.1029/96rs02502</t>
  </si>
  <si>
    <t>2-s2.0-0030783998</t>
  </si>
  <si>
    <t>Office of Naval Research</t>
  </si>
  <si>
    <t>1041-1 135(97)00567-3</t>
  </si>
  <si>
    <t>ONR</t>
  </si>
  <si>
    <t>['similar devices', 'quartz substrates', 'n ratio', 'experimentally achieved', 'delay step', 'around 10', '45 ¬∞.', '42 ps', '20 db']</t>
  </si>
  <si>
    <t>Heterodyne detection | Holographic grating | Phased-array antennae | True-time delay</t>
  </si>
  <si>
    <t>We report a high packing density true-time-delay lines based on substrate guided wave propagation combined with slanted volume phase grating fanout couplers. Three-bit delay lines with delay step of 42 ps are fabricated on quartz substrates with a substrate bouncing angle of 45¬∞. A fanout power fluctuation of around 10% is experimentally achieved. A 25-GHz optical heterodyned signal has been detected through the device with a S/N ratio of 20 dB. Compared with similar devices, the true-time-delay lines reported herein achieves both high packing density per unit substrate area (‚àº5 delay lines/cm2) and ultrawide microwave bandwidth.</t>
  </si>
  <si>
    <t>100-102</t>
  </si>
  <si>
    <t>IEEE Photonics Technology Letters</t>
  </si>
  <si>
    <t>60013372;60000251-60013372</t>
  </si>
  <si>
    <t>7404722775;55507881400</t>
  </si>
  <si>
    <t>Li, Richard L.Q.;Chen, Ray T.</t>
  </si>
  <si>
    <t>Austin;New York</t>
  </si>
  <si>
    <t>The University of Texas at Austin;IEEE</t>
  </si>
  <si>
    <t>60013372;60000251</t>
  </si>
  <si>
    <t>Li R.</t>
  </si>
  <si>
    <t>3-bit substrate-guided-mode optical true-time-delay lines operating at 25 GHz</t>
  </si>
  <si>
    <t>S1041113597005673</t>
  </si>
  <si>
    <t>10.1109/68.554514</t>
  </si>
  <si>
    <t>2-s2.0-0030784387</t>
  </si>
  <si>
    <t>['wave scattering', 'various aspects', 'sensitive high', 'resolution ground', 'radio telescopes', 'radio astronomy', 'previous work', 'past history', 'paper discusses', 'observation quality', 'new types', 'low frequencies', 'low end', 'galactic nebulae', 'frequency telescopes', 'first stages', 'extremely difficult', 'deploying arrays', 'clearly shown', 'built principally', 'baseline calibration', 'based observations', 'based interferometers', 'although observations', '30 mhz']</t>
  </si>
  <si>
    <t>Although observations at the low end of the radio astronomy spectrum were the precursor of all work in radio astronomy, this portion of the spectrum has languished for decades while research at the upper radio frequencies has fluorished. Previous work at low frequencies (below 30 MHz) has clearly shown that sensitive high-resolution ground-based observations are extremely difficult to make, if not impossible. Observation quality at low frequencies can leap forward using space-based interferometers. Radio telescopes such as these can be built principally from "off-the-shelf" components. A relatively low cost space program can make great strides in deploying arrays of antennas and receivers that would produce data contributing significantly to our understanding of galaxies and galactic nebulae. This paper discusses the various aspects of low-frequency telescopes such as past history and significant issues like sensitivity, interfer-ence, baseline calibration, wave scattering, and mapping. All aspects of the first stages of space-based, low-frequency radio telescopes can be accomplished with no dependencies on new types of hardware. The time has come to open the final electromagnetic frontier in astronomy.</t>
  </si>
  <si>
    <t>251-263</t>
  </si>
  <si>
    <t>Directions for space-based low frequency radio astronomy 1. System considerations</t>
  </si>
  <si>
    <t>10.1029/96RS02407</t>
  </si>
  <si>
    <t>2-s2.0-0030785280</t>
  </si>
  <si>
    <t>Ministry of Agriculture, Forestry and Fisheries</t>
  </si>
  <si>
    <t>MAFF</t>
  </si>
  <si>
    <t>['water traps', 'specialist parasitoid', 'sexual females', 'sex pheromone', 'pheromone traps', 'pheromone entrained', 'ms analysis', 'male antennae', 'laboratory bioassay', 'electrophysiological studies', 'diaeretiella rapae', 'compound proved', 'certain conditions', 'cabbage aphid', 'brevicoryne brassicae']</t>
  </si>
  <si>
    <t>Aphid | Attractant | Brevicoryne brassicae | Diaeretiella rapae | Homoptera | Hymenoptera | Isoprenoid | Nepetalactone | Pheromone | Praon volucre</t>
  </si>
  <si>
    <t>The sex pheromone of the cabbage aphid, Brevicoryne brassicae, is shown by GC and GC-MS analysis of pheromone entrained from sexual females, and by electrophysiological studies on single cell preparations from male antennae, to comprise (4aS,7S,7aR)-nepetalactone. The compound proved to be attractive in a laboratory bioassay and release of the pheromone from glass vials placed above water traps in crops of autumn brassicaceous crops increased the catch of males of this species. The specialist parasitoid of B. brassicae, Diaeretiella rapae, and the more general aphid parasitoid Praon volucre were found in significantly larger numbers in pheromone traps as compared to the controls, under certain conditions.</t>
  </si>
  <si>
    <t>1881-1890</t>
  </si>
  <si>
    <t>60082135;60082135;60082135;60002793;60082135;60002793;60002793</t>
  </si>
  <si>
    <t>7006540232;6505675130;55572886100;7101754379;56574071900;7003829798;7103167157</t>
  </si>
  <si>
    <t>Gabry≈õ, B. J.;Gadomski, H. J.;Klukowski, Z.;Pickett, J. A.;Sobota, G. T.;Wadhams, L. J.;Woodcock, C. M.</t>
  </si>
  <si>
    <t>Poland;United Kingdom</t>
  </si>
  <si>
    <t>Wroclaw;Harpenden</t>
  </si>
  <si>
    <t>Wroc≈Çaw University of Environmental and Life Sciences;Rothamsted Research</t>
  </si>
  <si>
    <t>60082135;60002793</t>
  </si>
  <si>
    <t>Gabry≈õ B.J.</t>
  </si>
  <si>
    <t>Sex pheromone of cabbage aphid Brevicoryne brassicae: Identification and field trapping of male aphids and parasitoids</t>
  </si>
  <si>
    <t>10.1023/B:JOEC.0000006457.28372.48</t>
  </si>
  <si>
    <t>2-s2.0-0030794368</t>
  </si>
  <si>
    <t>National Institute of Mental Health</t>
  </si>
  <si>
    <t>NIMH</t>
  </si>
  <si>
    <t>['second type', 'salient element', 'recent studies', 'previous exposure', 'physiological analyses', 'particular indicates', 'odorant mixtures', 'odor mixtures', 'neurons onto', 'neural representations', 'neural model', 'modulatory neuron', 'modifiable hebb', 'mixture components', 'limited ability', 'learning rule', 'latter phenomenon', 'honey bees', 'first neuropil', 'excitatory connection', 'effects given', 'binary mixture', 'behavioral results', 'antennal lobes', 'antennal lobe']</t>
  </si>
  <si>
    <t>Antennal lobe | Associative learning | Blocking | Computational model | Honey bee | Mixtures | Olfaction | Overshadowing</t>
  </si>
  <si>
    <t>Recent studies of learning about elements of odorant mixtures in honey bees have identified several types of interactions between mixture components, such as overshadowing and blocking. The latter phenomenon in particular indicates at least a limited ability of subjects to identify the most salient element of a binary mixture. Here we show that the circuitry in the antennal lobes, the first neuropil in which synaptic interaction affects sensory processing, could give rise to both effects given the incorporation of modifiable synapses onto inhibitory circuitry. The neural model of the antennal lobe that we present incorporates identified cell types and includes a biologically realistic modulatory neuron with which modifiable Hebb-like synaptic interactions take place. A learning rule that incorporates modifiable connections from output (projection) neurons onto the modulatory neuron is sufficient to account for behavioral results on generalization and overshadowing. A second type of excitatory connection from the modulatory neuron onto local inhibitory interneurons is necessary to reproduce behavioral results from blocking and unblocking. We suggest that the neural representations of odor mixtures in the antennal lobe can be modified by previous exposure to one of the mixture components. These results provide testable hypotheses that will guide future behavioral and physiological analyses.</t>
  </si>
  <si>
    <t>Behavioural Brain Research</t>
  </si>
  <si>
    <t>60009982;60003500</t>
  </si>
  <si>
    <t>7004454154;7501691923</t>
  </si>
  <si>
    <t>Linster, Christiane;Smith, Brian H.</t>
  </si>
  <si>
    <t>Cambridge;Columbus</t>
  </si>
  <si>
    <t>Harvard University;The Ohio State University</t>
  </si>
  <si>
    <t>Linster C.</t>
  </si>
  <si>
    <t>A computational model of the response of honey bee antennal lobe circuitry to odor mixtures: Overshadowing, blocking and unblocking can arise from lateral inhibition</t>
  </si>
  <si>
    <t>S0166432896022711</t>
  </si>
  <si>
    <t>10.1016/S0166-4328(96)02271-1</t>
  </si>
  <si>
    <t>2-s2.0-0030798369</t>
  </si>
  <si>
    <t>['values recorded', 'rapid two', 'noise ratio', 'laser scanner', 'ionization chamber', 'increased rate', 'imaging system', 'frame averaging', 'data acquisition', 'camera cooling', 'beam profiles', '5 %)']</t>
  </si>
  <si>
    <t>Agarose gel | CCD camera | Radiation dosimetry</t>
  </si>
  <si>
    <t>An imaging system for agarose gel sections has been investigated for applications in rapid two-dimensional radiation dosimetry. The imaging system, with white light illumination and CCD camera detection, was designed for measurement of the radiation-induced optical density changes in iron- and xylenol orange dye-doped agarose gels. The performance of the imaging system was compared with that of a laser scanning system for the gels and with the accepted dosimetry standard, the ionization chamber. In measurement of beam profiles of two therapeutic radiation fields, relative dose values from the CCD camera imaging system were on average within 3% (ranging from 0.005% to 7.5%) of values recorded with a parallel plate ionization chamber. In comparison with the laser scanner, the CCD camera imaging system provided comparable spatial resolution and an increased rate of data acquisition, although a consistently reduced signal to noise ratio was observed. Suggestions for improving the camera imaging technique include noise reduction through camera cooling and further frame averaging.</t>
  </si>
  <si>
    <t>1521-1525</t>
  </si>
  <si>
    <t>60011019;60011019;60011019;60027024;60027024</t>
  </si>
  <si>
    <t>6603082105;7005464830;6701489697;6603967223;7005706894</t>
  </si>
  <si>
    <t>Tarte, B. J.;Jardine, P. A.;Van Doorn, T.;Nitschke, K. N.;Poulsen, M. G.</t>
  </si>
  <si>
    <t>Australia;Australia</t>
  </si>
  <si>
    <t>Brisbane;Brisbane</t>
  </si>
  <si>
    <t>Queensland Radium Institute;Queensland University of Technology</t>
  </si>
  <si>
    <t>60027024;60011019</t>
  </si>
  <si>
    <t>Tarte B.J.</t>
  </si>
  <si>
    <t>Development of a CCD array imaging system for measurement of dose distributions in doped agarose gels</t>
  </si>
  <si>
    <t>10.1118/1.598041</t>
  </si>
  <si>
    <t>2-s2.0-0030801741</t>
  </si>
  <si>
    <t>['underlie learning', 'taken advantage', 'study reveals', 'structural plasticity', 'significant changes', 'sensory centers', 'primary antenno', 'lobe neuropil', 'insect brain', 'individual compartments', 'important question', 'glomerular volume', 'behavior simply', 'bee brain', 'associative learning', 'antennal lobes', 'activity dependent']</t>
  </si>
  <si>
    <t>Antennal lobes | Apis mellifera | Juvenile hormone | Learning | Memory | Structural plasticity</t>
  </si>
  <si>
    <t>To explore the origins and possible behavioral consequences of structural plasticity in an insect brain, we have taken advantage of the following: (1) the highly compartmentalized nature of the primary antenno- sensory centers (antennal lobes) of the brain, (2) the ease with which individual compartments, or glomeruli, within the antennal-lobe neuropil can be identified, and (3) the predictability of changes to readily identifiable glomeruli in the antennal lobes of the adult worker honey bee. Treatment with the juvenile hormone analog methoprene and hive manipulation techniques are used to induce precocious foraging behavior in young worker honey bees. The impact of these treatments on the ontogeny of olfactory learning performance and on the volumes of readily identifiable glomeruli in the antennal lobes of the bee brain are examined in parallel. The study reveals that (1) significant changes in glomerular volume are activity dependent and (2) associative learning of floral odors improves with experience. Improvements in associative learning performance coincide temporally with increases in glomerular volume. This raises an important question: are changes in glomerular volume that result from shifts in behavior simply a consequence of changes in the use of peripheral sensory pathways, or are they associated with events that underlie learning and the formation of long-term memories?.</t>
  </si>
  <si>
    <t>7148-7156</t>
  </si>
  <si>
    <t>Journal of Neuroscience</t>
  </si>
  <si>
    <t>60017311;60017311;60017311</t>
  </si>
  <si>
    <t>17836266100;7404237760;7102052083</t>
  </si>
  <si>
    <t>Sigg, Dominique;Thompson, Caryn M.;Mercer, Alison R.</t>
  </si>
  <si>
    <t>New Zealand</t>
  </si>
  <si>
    <t>Dunedin</t>
  </si>
  <si>
    <t>University of Otago</t>
  </si>
  <si>
    <t>Sigg D.</t>
  </si>
  <si>
    <t>Activity-dependent changes to the brain and behavior of the honey bee, Apis mellifera (L.)</t>
  </si>
  <si>
    <t>10.1523/jneurosci.17-18-07148.1997</t>
  </si>
  <si>
    <t>2-s2.0-0030804410</t>
  </si>
  <si>
    <t>['type species', 'two species', 'tentative species', 'present composed', 'pigment composition', 'nov .,', 'harvesting antenna', 'genus erythromicrobium', 'formally described', 'erythromicrobium ursincola', 'erythromicrobium sibiricum', 'electron carriers']</t>
  </si>
  <si>
    <t>The results of investigations on the morphology, physiology, pigment composition, light-harvesting antenna and reaction center organization, and electron carriers of five Erythromicrobium representatives, and on phylogenetic relations among them, are summarized. On the basis of clear phenotypic differences and distinct phylogenetic positions shown by 16S ribosomal DNA analysis, the tentative species 'Erythromicrobium sibiricum' and 'Erythromicrobium ursincola' are formally described as the type species of two new genera: Sandaracino-bacter sibiricus gen. nov., sp. nov., and Erythromonas ursincola gen. nov., sp. nov., respectively. The genus Erythromicrobium is at present composed of the type species, E. ramosum, and two species, 'E. hydrolyticum' and 'E. ezovicum,' whose nomenclature is yet to be validated. All species studied group within the Œ±-4 subclass of Proteobacteria.</t>
  </si>
  <si>
    <t>1172-1178</t>
  </si>
  <si>
    <t>International Journal of Systematic Bacteriology</t>
  </si>
  <si>
    <t>60010365;60072343;60072343;60003729;60021331;60010365</t>
  </si>
  <si>
    <t>35902569500;36042834900;8118829400;57050202300;7005681366;7103289658</t>
  </si>
  <si>
    <t>Yurkov, V.;Stackebrandt, E.;Buss, O.;Vermeglio, A.;Gorlenko, V.;Beatty, J. T.</t>
  </si>
  <si>
    <t>Germany;Russian Federation;Canada;France</t>
  </si>
  <si>
    <t>Braunschweig;Moscow;Vancouver;Saint Paul lez Durance</t>
  </si>
  <si>
    <t>Deutsche Sammlung von Mikroorganismen und Zellkulturen GmbH;Russian Academy of Sciences;The University of British Columbia;CEA Cadarache</t>
  </si>
  <si>
    <t>60072343;60021331;60010365;60003729</t>
  </si>
  <si>
    <t>Yurkov V.</t>
  </si>
  <si>
    <t>Reorganization of the genus Erythromicrobium: Description of 'Erythromicrobium sibiricum' as Sandaracinobacter sibiricus gen. nov., sp. nov., and of 'Erythromicrobium ursincola' as Erythromonas ursincola gen. nov., sp. nov.</t>
  </si>
  <si>
    <t>10.1099/00207713-47-4-1172</t>
  </si>
  <si>
    <t>2-s2.0-0030806532</t>
  </si>
  <si>
    <t>['vivo studies', 'veterinary scientists', 'tubes restrain', 'temperature rise', 'setup consists', 'selected points', 'rat cadaver', 'possible effects', 'paper presents', 'numerical assessment', 'mri scans', 'human using', 'feedpoint current', 'eminently suitable', 'electromagnetic exposure', 'e .,', 'dipole antenna', 'considerably lower', 'brain tissue', '900 mhz', '35 mm', '300 g', '10 rats']</t>
  </si>
  <si>
    <t>Dosimetry | Nonionizing | Radiation | Radiofrequency | Risk analysis</t>
  </si>
  <si>
    <t>This paper presents an exposure setup designed for in vivo studies of possible effects on the central nervous system due to the electromagnetic exposure from handheld mobile communications equipment. The setup consists of a carousel on which 10 rats, each restrained in a radially positioned tube, are exposed to the electromagnetic field emanating from a dipole antenna at the center. The rats are positioned with their snouts at a distance of 35 mm from the dipole antenna. The tubes restrain the movement of the animals to such an extent as to allow for well defined exposure conditions, yet without totally immobilizing them. Numerical and experimental dosimetric analysis of the setup was conducted using rats weighing 250-300 g at a frequency of 900 MHz. A detailed rat phantom derived from MRI scans was developed for the numerical assessment with a commercially available code based on the finite integration technique. The results were validated by measurements of the temperature rise in selected points of a rat cadaver. The dosimetric analysis shows that the setup is eminently suitable for central nervous system studies. It enables well defined field strengths to be induced in the brain tissue, whereby the variations in the specific absorption rate averaged over the brain tissue caused by movement and varying animal sizes was shown to be less than ¬±16%. The specific absorption rate distribution in the brain is non-homogeneous but comparable to that induced in the brain of a human using a handheld wireless phone. The efficiency of the exposure is about 0.20¬±:0.05 mW g-1 for the brain average value per 100 mA feedpoint current. The whole-body average specific absorption rate is considerably lower, i.e., about half of that of the brain averaged value. In addition, the setup has been proven to be practical in use, and the stress levels caused by restraining the animals in this setup are deemed by neurologists and veterinary scientists to be very low.</t>
  </si>
  <si>
    <t>770-778</t>
  </si>
  <si>
    <t>Health Physics</t>
  </si>
  <si>
    <t>;;60025858</t>
  </si>
  <si>
    <t>7005486473;6506137111;7003283774</t>
  </si>
  <si>
    <t>Burkhardt, Michael;Spinelli, Yuri;Kuster, Niels</t>
  </si>
  <si>
    <t>Zurich ZH,</t>
  </si>
  <si>
    <t>ETH Zurich</t>
  </si>
  <si>
    <t>Burkhardt M.</t>
  </si>
  <si>
    <t>Exposure setup to test effects of wireless communications systems on the CNS</t>
  </si>
  <si>
    <t>10.1097/00004032-199711000-00004</t>
  </si>
  <si>
    <t>2-s2.0-0030810426</t>
  </si>
  <si>
    <t>['spherical earth', 'special application', 'new formulas', 'horizontal antennas', 'electromagnetic field', 'electrical properties', '000 km']</t>
  </si>
  <si>
    <t>The physical and electrical properties of typical VLF transmitters are described, and new formulas are given for the electromagnetic field they generate on the surface of and at any depth in the sea. These apply to the spherical earth at frequencies in the range 14 ‚â§ f ‚â§ 30 kHz. They are useful for distances up to 10,000 km. Special application is made to communication with submerged submarines equipped with horizontal antennas.</t>
  </si>
  <si>
    <t>103-112</t>
  </si>
  <si>
    <t>60009982;;</t>
  </si>
  <si>
    <t>35586046100;7201709052;6603260756</t>
  </si>
  <si>
    <t>King, Ronold W.P.;Harrison, Charles W.;Houdzoumis, Vassilios A.</t>
  </si>
  <si>
    <t>Electromagnetic field in the sea due to an omnidirectional VLF antenna</t>
  </si>
  <si>
    <t>10.1029/96RS03196</t>
  </si>
  <si>
    <t>2-s2.0-0030811468</t>
  </si>
  <si>
    <t>['therefore provide', 'study differs', 'ps ii', 'proposed role', 'pigment composition', 'photosystem ii', 'minor chlorophyll', 'isoelectric focusing', 'highest amounts', 'exclusively found', 'cytochrome b559', 'cp 26']</t>
  </si>
  <si>
    <t>Anion exchange chromatography | CP 26 | CP 29 | LHC II | PS II core particles | Spinacea oleracea | Xanthophyll cycle pigments</t>
  </si>
  <si>
    <t>The pigment composition of the chlorophyll binding proteins of Photosystem II (PS II) of spinach (Spinacea oleracea L.) has been determined using sucrose gradient ultracentrifugation, anion exchange chromatography and HPLC based pigment analysis. The xanthophyll cycle pigments violaxanthin, antheraxanthin and zeaxanthin were exclusively found in the proteins of the outer PS II antenna, with the highest amounts being present in the minor chlorophyll a/b binding proteins CP 29 and CP 26. PS II core particles containing the reaction centre proteins D1, D2, cytochrome b559 and the proteins of the inner antenna CP 47 and CP 43 bind Œ≤-carotene as the only carotenoid. The presence of the xanthophyll cycle pigments in the PS II antenna proteins gives further indication to their proposed role in the dissipation of excess excitation energy. The purification procedure presented in this study differs from previous isolation methods (i.e. isoelectric focusing) used to determine the pigment composition of the PS II proteins. The pigment stoichiometries shown here therefore provide further insight in the pigmentation of the PS II chlorophyll binding complexes.</t>
  </si>
  <si>
    <t>115-119</t>
  </si>
  <si>
    <t>Journal of Plant Physiology</t>
  </si>
  <si>
    <t>60008042;60008042;60008042</t>
  </si>
  <si>
    <t>7006587933;57196729134;7101798388</t>
  </si>
  <si>
    <t>Goss, R.;Richter, M.;Wild, A.</t>
  </si>
  <si>
    <t>Leipzig</t>
  </si>
  <si>
    <t>Universit√§t Leipzig</t>
  </si>
  <si>
    <t>Goss R.</t>
  </si>
  <si>
    <t>Pigment composition of PS II pigment protein complexes purified by anion exchange chromatography. Identification of xanthophyll cycle pigment binding proteins</t>
  </si>
  <si>
    <t>S0176161797800466</t>
  </si>
  <si>
    <t>10.1016/S0176-1617(97)80046-6</t>
  </si>
  <si>
    <t>2-s2.0-0030816116</t>
  </si>
  <si>
    <t>['two histidine', 'spectral distribution', 'specific polypeptides', 'signal transduction', 'putative sensor', 'placed rcae', 'phosphorelay circuitry', 'pathway components', 'output domain', 'environment regulates', 'complex type', 'apparently lacks']</t>
  </si>
  <si>
    <t>Phosphorylation | Signal transduction | Two-component regulation</t>
  </si>
  <si>
    <t>For some cyanobacteria, the spectral distribution of light in the environment regulates the synthesis of specific polypeptides of the phycobilisome or light harvesting antenna complex. This process, called complementary chromatic adaptation, is controlled by a complex type of two component regulatory system. In such pathways, phosphorelay typically occurs through two histidine and two aspartate residues. Generation and complementation of mutants in CCA have uncovered three elements of this pathway, a putative sensor, RcaE, and two response regulators, RcaC and RcaF. RcaC, a large response regulator, contains two input domains, a DNA binding motif and a putative histidine phosphoacceptor domain. RcaF is a small response regulator and apparently lacks an output domain. Ordering of the pathway components has placed RcaE before RcaF, and RcaF before RcaC. This phosphorelay circuitry is novel because it has, instead of four, at least five potential phosphoacceptor domains for signal transduction.</t>
  </si>
  <si>
    <t>95-108</t>
  </si>
  <si>
    <t>60024613;60024613</t>
  </si>
  <si>
    <t>7202301923;7003441962</t>
  </si>
  <si>
    <t>Grossman, Arthur R.;Kehoe, David M.</t>
  </si>
  <si>
    <t>Carnegie Institution of Washington</t>
  </si>
  <si>
    <t>Grossman A.R.</t>
  </si>
  <si>
    <t>Phosphorelay control of phycobilisome biogenesis during complementary chromatic adaptation</t>
  </si>
  <si>
    <t>10.1023/a:1005807221560</t>
  </si>
  <si>
    <t>2-s2.0-0030817338</t>
  </si>
  <si>
    <t>['technique uses', 'sidelobe levels', 'pattern levels', 'overdetermined system', 'linear equations', 'extension allows']</t>
  </si>
  <si>
    <t>An extension of Orchard's pattern synthesis technique is presented. This extension allows for control on sidelobe levels, prescribed broad nulls, pattern levels at specified angular positions and the beamwidth. The technique uses the singular value decomposition algorithm (SVD) to solve the overdetermined system of Linear equations. Some examples are shown. ¬© 1997 Taylor &amp; Francis.</t>
  </si>
  <si>
    <t>15-23</t>
  </si>
  <si>
    <t>1532527X</t>
  </si>
  <si>
    <t>Electromagnetics</t>
  </si>
  <si>
    <t>60028419;60028419;60028419;60020975</t>
  </si>
  <si>
    <t>7006865572;6602483442;7202825573;56219429900</t>
  </si>
  <si>
    <t>Ares, F.;Vieiro, A.;Moreno, E.;Rengarajan, S. R.</t>
  </si>
  <si>
    <t>Spain;United States</t>
  </si>
  <si>
    <t>Santiago de Compostela;Northridge</t>
  </si>
  <si>
    <t>Universidad de Santiago de Compostela;California State University, Northridge</t>
  </si>
  <si>
    <t>60028419;60020975</t>
  </si>
  <si>
    <t>Ares F.</t>
  </si>
  <si>
    <t>Extension of orchard's pattern synthesis technique for overdetermined systems</t>
  </si>
  <si>
    <t>10.1080/02726349708908513</t>
  </si>
  <si>
    <t>2-s2.0-0030822992</t>
  </si>
  <si>
    <t>['technical aspects', 'single chamber', 'results reported', 'reference chamber', 'proper operation', 'measurement results', 'measurement parameters', 'fully investigated', 'edw fields', 'chamber array', 'also confirmed']</t>
  </si>
  <si>
    <t>Chamber detector array | Enhanced dynamic wedge | Radiographic films</t>
  </si>
  <si>
    <t>This paper investigates measuring dose distributions for enhanced dynamic wedges (EDWs) using a commercial multichamber detector array. The technical aspects of using the chamber array, including chamber calibration, selection of measurement parameters, and use of the reference chamber, have been fully investigated. The measurement results from the chamber array were also confirmed by those from the single chamber and radiographic film measurements. The results reported here showed that proper operation of the chamber array is essential to measure dose accurately for the EDW fields; the chamber detector array can be used more efficiently than a single chamber without compromising the dose measurement accuracy.</t>
  </si>
  <si>
    <t>1515-1519</t>
  </si>
  <si>
    <t>15729348000;6602968096;7005437485</t>
  </si>
  <si>
    <t>Liu, H. Helen;Lief, Eugene P.;McCullough, Edwin C.</t>
  </si>
  <si>
    <t>Liu H.H.</t>
  </si>
  <si>
    <t>Measuring dose distributions for enhanced dynamic wedges using a multichamber detector array</t>
  </si>
  <si>
    <t>10.1118/1.598040</t>
  </si>
  <si>
    <t>2-s2.0-0030823126</t>
  </si>
  <si>
    <t>['te cases', 'slotted cylinder', 'second identity', 'right reserved', 'reflector wings', 'radiation characteristics', 'published data', 'numerical solution', 'new geometries', 'integral equations', 'excellent agreement', 'electromagnetic waves', 'circular cylinder', 'axial slot']</t>
  </si>
  <si>
    <t>The radiation characteristics of an axial slot on a circular conducting cylinder with reflector wings are investigated. Integral equations for both TM and TE cases are derived using Green's SECOND identity. The method of moments is then employed to obtain a numerical solution for the integral equations. Comparison with the published data of slot on a circular cylinder and slotted cylinder in a ground plane showed an excellent agreement. Several radiation patterns corresponding to new geometries of the antenna are then presented. ¬© 1997 Journal of Electromagnetic Waves and Applications. All right reserved.</t>
  </si>
  <si>
    <t>65-76</t>
  </si>
  <si>
    <t>60009506;60009697;60009697</t>
  </si>
  <si>
    <t>7006917371;7005104207;8092251400</t>
  </si>
  <si>
    <t>Ragheb, Hassan A.;Sebak, Abdel Razik;Shafai, L.</t>
  </si>
  <si>
    <t>Canada;Saudi Arabia</t>
  </si>
  <si>
    <t>Winnipeg;Dhahran</t>
  </si>
  <si>
    <t>University of Manitoba;King Fahd University of Petroleum and Minerals</t>
  </si>
  <si>
    <t>60009697;60009506</t>
  </si>
  <si>
    <t>Ragheb H.</t>
  </si>
  <si>
    <t>Radiation from an axial slot on a conducting circular cylinder with reflector wings</t>
  </si>
  <si>
    <t>10.1163/156939397X00648</t>
  </si>
  <si>
    <t>2-s2.0-0030825221</t>
  </si>
  <si>
    <t>['visual cues', 'shorter antennae', 'predict differences', 'move behind', 'life style', 'lateral parts', 'larger eye', 'hunting behaviour', 'glass pane', 'antenna angles']</t>
  </si>
  <si>
    <t>Bembidion | Carabidae | Compound eyes | Life history | Predation</t>
  </si>
  <si>
    <t>Five Bembidion species were compared with respect to hunting behaviour and morphology of the eyes. B. lampros and B. quadrimaculatum have significantly broader heads, shorter antennae, larger eye surfaces, more ommatidia, smaller interommatidial angles in the fronto-lateral parts of the eyes, larger eye-antenna angles, and a larger frontal binocular overlap than B. femoratum, B. nitidulum and B. stephensi. They attack prey animals that move behind a glass pane more readily, indicating that attacks on prey are triggered by visual cues in these species. We conclude that the above mentioned morphological features are suited to predict differences in the life style between species of the same genus.</t>
  </si>
  <si>
    <t>472-480</t>
  </si>
  <si>
    <t>Pedobiologia</t>
  </si>
  <si>
    <t>60012345;60012345</t>
  </si>
  <si>
    <t>57212919744;7202749731</t>
  </si>
  <si>
    <t>Morwinsky, Thomas;Bauer, Thomas</t>
  </si>
  <si>
    <t>Kiel</t>
  </si>
  <si>
    <t>Christian-Albrechts-Universit√§t zu Kiel</t>
  </si>
  <si>
    <t>Morwinsky T.</t>
  </si>
  <si>
    <t>Prediction of life style by eye morphology in Bembidion species (Coleoptera, Carabidae)</t>
  </si>
  <si>
    <t>2-s2.0-0030827661</t>
  </si>
  <si>
    <t>['traps baited', 'synthetic 1', 'synergistically attractive', 'sugarcane alone', 'stereoisomeric mixture', 'separating cyclodex', 'produced volatiles', 'produced 1', 'potential vector', 'plant volatiles', 'palm weevil', 'mones 5', 'mass spectrometry', 'field experiments', 'females respond', 'f .)', 'electroantennographic detection', 'dynamis borassi', 'comparative gc', 'borassi males', 'borassi females', 'based trapping', 'b column', 'aggregation phero', '3 mg']</t>
  </si>
  <si>
    <t>4-methyl-5-nonanol | Aggregation pheromone | Bursaphelenchus cocophilus | Coconut | Cocos nucifera | Coleoptera | Curculionidae | Dynamis borassi | Palm weevils | Red ring disease | Red ring nematode</t>
  </si>
  <si>
    <t>4-Methyl-5-nonanol (1) is the male-produced aggregation pheromone of the palm weevil, Dynamis borassi (F.) from Colombia. The pheromone was identified by coupled gas chromatographic-electroantennographic detection (GC-EAD) analysis of male- and female-produced volatiles, and comparative GC-mass spectrometry (MS) of weevil-produced 1. In field experiments in Colombia, traps baited with a stereoisomeric mixture of synthetic 1 (3 mg/day) plus sugarcane captured more weevils than traps baited with 1 or sugarcane alone, suggesting that pheromone and plant volatiles are synergistically attractive. Use of a chiral, stereoisomer-separating Cyclodex-B column in GC-EAD and GC-MS analyses revealed that D. borassi males produce, and antennae of males and females respond to (4S,5S)-1. Previously identified palm weevil (Rhynchophorus spp.) aggregation phero-mones 5-methyl-4-octanol (cruentol) and 6-methyl-2-hepten-4-ol (rhynchophorol) also elicited antennal responses by D. borassi. In field experiments, D. borassi females were captured equally well in traps baited with sugarcane plus either 1, cruentol or rhynchophorol. In contrast, D. borassi males were captured most often in traps baited with sugarcane plus 1. Because D. borassi is a potential vector of the red ring nematode that causes the lethal red ring disease of palms, pheromone-based trapping of D. borassi could aid in monitoring or management of red ring disease in commercial palm plantations. ¬© 1997 Plenum Publishing Corporation.</t>
  </si>
  <si>
    <t>2287-2297</t>
  </si>
  <si>
    <t>Giblin-Davis, R. M.</t>
  </si>
  <si>
    <t>Gainesville</t>
  </si>
  <si>
    <t>University of Florida Institute of Food and Agricultural Sciences</t>
  </si>
  <si>
    <t>Giblin-Davis R.M.</t>
  </si>
  <si>
    <t>Aggregation pheromone of palm weevil, Dynamis borassi</t>
  </si>
  <si>
    <t>10.1023/b:joec.0000006674.64858.f2</t>
  </si>
  <si>
    <t>2-s2.0-0030828168</t>
  </si>
  <si>
    <t>['¬± 22', 'weighting loss', 'switch matrix', 'rotman lens', 'present design', 'operational system', 'mmw antenna', 'military applications', 'metallized plastic', 'matrix associated', 'mathematical model', 'low cost', 'horn array', 'high performance', 'article discusses', '95 ghz', '37 ghz', '3 db']</t>
  </si>
  <si>
    <t>Low cost, high performance, electronically scanned mm-wave (MMW) antennas are needed for commercial as well as military applications. In response to this need, a Ka-band (33 to 37 GHz) MMW Rotman lens was developed that will be integrated with a switch matrix and horn array to form a complete antenna system. This article discusses the Rotman lens only with emphasis on design and performance. The MMW antenna project was initiated by generating various lens configurations, which were input into a mathematical model and optimized. The resulting MMW Rotman lens configuration was fabricated, and the model was validated by measuring the 53-port S-matrix associated with the lens. Maximum sidelobe levels ‚â§-30 dB were achieved. The measured insertion loss (weighting loss not included) ranged between 0.8 and 2.3 dB. The lens has 32 active antenna element array ports and 17 active beam ports. Although the maximum scan angle for the present design is only ¬±22.2 ¬∞, greater scan angles up to ¬±45¬∞ as well as frequencies up to 95 GHz are possible with different lens designs. All components of this MMW antenna can be fabricated with metallized plastic. The present design offers good performance that can be utilized in an operational system.</t>
  </si>
  <si>
    <t>60019647;60019647;60019647</t>
  </si>
  <si>
    <t>7004647469;7202081356;6507527425</t>
  </si>
  <si>
    <t>Rausch, Ekkehart O.;Peterson, Andrew F.;Wiebach, Wolfgang</t>
  </si>
  <si>
    <t>Atlanta</t>
  </si>
  <si>
    <t>Georgia Institute of Technology</t>
  </si>
  <si>
    <t>Rausch E.</t>
  </si>
  <si>
    <t>Low cost, high performance, electronically scanned MMW antenna</t>
  </si>
  <si>
    <t>2-s2.0-0030833509</t>
  </si>
  <si>
    <t>['two techniques', 'sswf ),', 'relative efficiency', 'quantitative comparison', 'numerical results', 'essentially equivalent', 'circular aperture']</t>
  </si>
  <si>
    <t>A comparison of two spherical wave expansion techniques, the first a mature technique based on scalar spherical wave mode coefficients (SSWMC)/vector spherical wave functions (VSWF) and, the second, a recently proposed technique based on vector spherical wave mode coefficients (VSWMC)/scalar spherical wave functions (SSWF), is presented. A qualitative discussion comparing the relative efficiency. complexity, and applicability of the two techniques is offered. Numerical results for a circular aperture are given to support a quantitative comparison. The two spherical wave techniques are found to be essentially equivalent with the first technique benefiting from its maturity.</t>
  </si>
  <si>
    <t>60005304;60005304</t>
  </si>
  <si>
    <t>6604057106;56219429900</t>
  </si>
  <si>
    <t>Yaccarino, R. G.;Rengarajan, S. R.</t>
  </si>
  <si>
    <t>Waltham</t>
  </si>
  <si>
    <t>Raytheon</t>
  </si>
  <si>
    <t>Yaccarino R.G.</t>
  </si>
  <si>
    <t>Comparison of two spherical wave expansion techniques</t>
  </si>
  <si>
    <t>2-s2.0-0030834525</t>
  </si>
  <si>
    <t>['tomographic algorithms', 'thickness measurements', 'proposed method', 'one meter', 'flaw detection', 'experimental investigations', 'data processing', 'article considers', '50 mm']</t>
  </si>
  <si>
    <t>This article considers the problem of thickness measurements and flaw detection in concrete with one side access. It can be solved by ultrasonic echo methods based on the application of multiple-unit antenna arrays, with further data processing in accordance with tomographic algorithms. The data processing algorithm and criteria of the selection of antenna arrays parameters, based on experimental investigations, are described in the article. The results of concrete inner structure inspection obtained by the proposed method are presented. Practically, it is possible to receive an image of concrete cross section at depths of up to one meter and to detect hollow defects with diameters of more than 50 mm.</t>
  </si>
  <si>
    <t>73-84</t>
  </si>
  <si>
    <t>Nondestructive Testing and Evaluation</t>
  </si>
  <si>
    <t>112086740;112086740;112086740</t>
  </si>
  <si>
    <t>7402207811;6603415756;6602568391</t>
  </si>
  <si>
    <t>Kozlov, V. N.;Samokrutov, A. A.;Shevaldykin, V. G.</t>
  </si>
  <si>
    <t>Moscow</t>
  </si>
  <si>
    <t>Acoustic Control Systems Ltd</t>
  </si>
  <si>
    <t>Kozlov V.</t>
  </si>
  <si>
    <t>Thickness measurements and flaw detection in concrete using ultrasonic echo method</t>
  </si>
  <si>
    <t>10.1080/02780899708953020</t>
  </si>
  <si>
    <t>2-s2.0-0030834712</t>
  </si>
  <si>
    <t>['wall effects', 'two cylinders', 'marine application', 'literature search', 'flow separation', 'flow phenomenon', 'cylinder configuration', 'bistable jet', 'available literature']</t>
  </si>
  <si>
    <t>In a marine application a two-cylinder configuration was used that created a bistable jet in the gap between the two cylinders. A literature search was performed to gain an understanding of the unsteady fluid dynamics leading to the observed violent structural response to this flow phenomenon. As no satisfactory explanation could be found in the available literature, a study was performed. It showed that such fluidelastic instability could result from the coupling between flow separation and the motion of the tandem-cylinder configuration generated by moving-wall effects.</t>
  </si>
  <si>
    <t>23-28</t>
  </si>
  <si>
    <t>Journal of Aircraft</t>
  </si>
  <si>
    <t>60022774-60010401</t>
  </si>
  <si>
    <t>Ericsson, Lars E.</t>
  </si>
  <si>
    <t>Boulevard;Reston</t>
  </si>
  <si>
    <t>Lockheed Martin Space Systems Company;American Institute of Aeronautics and Astronautics, Inc.</t>
  </si>
  <si>
    <t>60022774;60010401</t>
  </si>
  <si>
    <t>Ericsson L.E.</t>
  </si>
  <si>
    <t>Moving wall effects causing fluidelastic instability</t>
  </si>
  <si>
    <t>10.2514/2.2156</t>
  </si>
  <si>
    <t>2-s2.0-0030834951</t>
  </si>
  <si>
    <t>['solar cells', 'sih4 plasma', 'shaped antenna', 'rf power', 'negative self', 'important role', 'h films', 'h film', 'glass substrates', 'determining increases', 'deposition rate', 'bias potential', 'also found', '56 mhz']</t>
  </si>
  <si>
    <t>Radio-frequency (13.56 MHz) excited SiH4 plasma is produced with an electrode of a ladder-shaped antenna with rotating magnetic fields. The negative self-bias potential on the electrode, the SiH emission intensity and the deposition rate of a-Si:H films prepared on glass substrates are examined as a function of RF power for different rotating magnetic fields. It is found that when the rotating magnetic fields are applied to the SiH4 plasma, the negative self-bias potential becomes low, while the SiH emission intensity and the deposition rate increase. It is also found that the higher the RF power, the better the uniformity of the a-Si:H film, which is desirable for the fabrication of solar cells and thin film transistors. Furthermore, the effect of rotating magnetic fields are discussed. It is found that drift motion plays an important role in determining increases in the deposition rate of a-Si:H films. Copyright ¬© 1996 Elsevier Science Ltd.</t>
  </si>
  <si>
    <t>0042207X</t>
  </si>
  <si>
    <t>Vacuum</t>
  </si>
  <si>
    <t>60031648;60031648;60031648</t>
  </si>
  <si>
    <t>7402129471;7403269578;7402252569</t>
  </si>
  <si>
    <t>Murata, M.;Takeuchi, Y.;Nishida, S.</t>
  </si>
  <si>
    <t>Mitsubishi Heavy Industries</t>
  </si>
  <si>
    <t>Murata M.</t>
  </si>
  <si>
    <t>Magnetically enhanced inductively coupled plasma CVD for a-Si:H fabrication</t>
  </si>
  <si>
    <t>S0042207X96002412</t>
  </si>
  <si>
    <t>10.1016/s0042-207x(96)00241-2</t>
  </si>
  <si>
    <t>2-s2.0-0030835114</t>
  </si>
  <si>
    <t>6197-6198</t>
  </si>
  <si>
    <t>60005681;60005681;60005681</t>
  </si>
  <si>
    <t>6602672237;7004456600;23031154900</t>
  </si>
  <si>
    <t>Bar-Haim, A.;Klafter, J.;Kopelman, R.</t>
  </si>
  <si>
    <t>Israel</t>
  </si>
  <si>
    <t>Tel Aviv-Yafo</t>
  </si>
  <si>
    <t>Tel Aviv University</t>
  </si>
  <si>
    <t>Bar-Haim A.</t>
  </si>
  <si>
    <t>Dendrimers as controlled artificial energy antennae</t>
  </si>
  <si>
    <t>10.1021/ja970972f</t>
  </si>
  <si>
    <t>2-s2.0-0030835501</t>
  </si>
  <si>
    <t>['two 19', 'phs operator', 'inch racks', 'group delayed', 'delay characteristics', 'comprehensive emulation', 'amplitude equalized']</t>
  </si>
  <si>
    <t>The comprehensive personal handyphone system (PHS) diversity antenna used by Japanese PHS operators test system is provided in two 19-inch racks. It provides a comprehensive emulation of the real-world wireless environment, including several impairments. It is group delayed and amplitude equalized at the factory for each antenna input since phase and delay characteristics are essential for diversity antenna testing. It allows the PHS operator to test diversity antennas, which will increase the capacity of the network.</t>
  </si>
  <si>
    <t>PHS test system for Japan</t>
  </si>
  <si>
    <t>2-s2.0-0030836244</t>
  </si>
  <si>
    <t>['technical details', 'summary discussion', 'reported upon', 'press ).', 'part ii', 'oral appendages', 'detailed account']</t>
  </si>
  <si>
    <t>In this Part II of the detailed account on the morphology of the Pseudochirella obesa female, the antennae and the oral appendages are reported upon. Reference is made to Parts I and III, respectively, for technical details and for a summary discussion of the results (cf. Von Vaupel Klein and Rijerkerk, 1996 and in press).</t>
  </si>
  <si>
    <t>394-417</t>
  </si>
  <si>
    <t>0011216X</t>
  </si>
  <si>
    <t>Crustaceana</t>
  </si>
  <si>
    <t>60019816;60019816</t>
  </si>
  <si>
    <t>6602284169;6508105389</t>
  </si>
  <si>
    <t>Von Vaupel Klein, J. C.;Rijerkerk, C. D.M.</t>
  </si>
  <si>
    <t>Leiden</t>
  </si>
  <si>
    <t>Leiden University</t>
  </si>
  <si>
    <t>Von Vaupel Klein J.</t>
  </si>
  <si>
    <t>A detailed redescription of the Pseudochirella obesa female (Copepoda, Calanoida). II. Antennae and mouthparts</t>
  </si>
  <si>
    <t>10.1163/156854097X00023</t>
  </si>
  <si>
    <t>2-s2.0-0030838379</t>
  </si>
  <si>
    <t>['width medially', 'systematic position', 'pereonite 2', 'new species', 'inferior margin', 'genus protellina', 'genus metaprotella', 'full description', 'francis group', 'diagnostic features', 'dense setae', 'antenna 2', 'adult male']</t>
  </si>
  <si>
    <t>Amphipoda | Caprellidea | Crustacea | Metaprotella | Protellidae | Taxonomy | Zanzibar</t>
  </si>
  <si>
    <t>A new species of the genus Metaprotella (Protellidae: Caprellidea) is described from Zanzibar Is. in the western Indian ocean. Full description is given for the adult male and female. Diagnostic features are: peduncle of antenna 2 with one ventral spine at basis; gnathopod 2 basis as long as pereonite 2, the inferior margin of propodus with several conspicuous rows of dense setae on each side (males only), dactylus decreasing 50% in width medially on the male, about 20% on the female. The systematic position of the genus and other genera in the Protellidae is discussed. The genus Protellina is transferred to the family and a key to the genera in the family is given. ¬© 1997 Taylor &amp; Francis Group, LLC.</t>
  </si>
  <si>
    <t>1203-1212</t>
  </si>
  <si>
    <t>60005980-60017681</t>
  </si>
  <si>
    <t>Larsen, K.</t>
  </si>
  <si>
    <t>Australia;Denmark</t>
  </si>
  <si>
    <t>Sydney;Copenhagen</t>
  </si>
  <si>
    <t>Australian Museum;Zoological Museum, Copenhagen</t>
  </si>
  <si>
    <t>60017681;60005980</t>
  </si>
  <si>
    <t>Larsen K.</t>
  </si>
  <si>
    <t>A new species of metaprotella (Crustacea: Amphipoda: Caprellidae) from East Africa, with key to the genera of protellidae and discussion of generic characters</t>
  </si>
  <si>
    <t>10.1080/00222939700770641</t>
  </si>
  <si>
    <t>2-s2.0-0030838491</t>
  </si>
  <si>
    <t>['station coordinates', 'precision achievable', 'major part', 'geodetic gps', 'dispersive ionosphere', 'combined estimation', 'also sketch']</t>
  </si>
  <si>
    <t>We analyse the effect of the combined estimation/elimination of station coordinates, tropospheric zenith delay, dispersive ionosphere and station clock error on the precision achievable with geodetic GPS. We also sketch a method to eliminate the major part of the precision deteriorating effect of this combined estimation of the unknowns, by a dual antenna arrangement.</t>
  </si>
  <si>
    <t>240-245</t>
  </si>
  <si>
    <t>Journal of Geodesy</t>
  </si>
  <si>
    <t>Vermeer, M.</t>
  </si>
  <si>
    <t>Finland</t>
  </si>
  <si>
    <t>Masala</t>
  </si>
  <si>
    <t>Geodeettinen Laitos</t>
  </si>
  <si>
    <t>Vermeer M.</t>
  </si>
  <si>
    <t>The precision of geodetic GPS and one way of improving it</t>
  </si>
  <si>
    <t>10.1007/s001900050091</t>
  </si>
  <si>
    <t>2-s2.0-0030843176</t>
  </si>
  <si>
    <t>['total elimination', 'toss ).', 'time constants', 'solid state', 'smaller values', 'rotating frame', 'rigid state', 'rhodospirillum rubrum', 'resolution solid', 'relaxation times', 'proton spin', 'lh1 proteins', 'laboratory frame', 'first time', 'dynamic structure', 'cross polarization', 'ch ))']</t>
  </si>
  <si>
    <t>Bacteriochlorophyll | Correlation time | Cross-polarization | Light harvesting | Mobility | Relaxation time | T(1œÅ)(H)</t>
  </si>
  <si>
    <t>High-resolution solid-state 13C NMR spectra of the light-harvesting antenna complex (LH1) from Rhodospirillum rubrum were observed for the first time by cross-polarization (CP), magic angle spinning (MAS) methods with a total elimination of spinning side band technique (TOSS). Chemical shift analysis of the CP/MAS/TOSS 13C NMR spectra confirmed that the LH 1 consists mainly of Œ±-helices in the solid state. Time constants of cross polarization (T(CH)) and relaxation time T1 in a rotating frame (T(1œÅ)(H)) were determined from the experiments at various contact times. Smaller values of TCH were obtained for the carbons attached directly with protons in a rigid state. Relaxation times T(1œÅ)(H) revealed the dynamic structure of the complex and showed that bacteriochlorophyll a in the LH1 has high internal mobility even in the solid state. The proton spin-lattice relaxation time in a laboratory frame (T1(H)) determined by the 13C NMR signal amplitude changes suggested that protons in the LH1 proteins have such strong interaction among them that the spins of all protons in the protein can diffuse through spin-lattice-relaxation.</t>
  </si>
  <si>
    <t>167-173</t>
  </si>
  <si>
    <t>60008435;60008435;60008435;60008435</t>
  </si>
  <si>
    <t>6603877139;16164731000;55628545000;7103347251</t>
  </si>
  <si>
    <t>Yoza, Kenji;Wang, Zheng Yu;Kobayashi, Masayuki;Nozawa, Tsunenori</t>
  </si>
  <si>
    <t>Sendai</t>
  </si>
  <si>
    <t>Tohoku University</t>
  </si>
  <si>
    <t>Yoza K.</t>
  </si>
  <si>
    <t>High-resolution solid-state &lt;sup&gt;13&lt;/sup&gt;C NMR of the LH1 from Rhodospirillum rubrum</t>
  </si>
  <si>
    <t>10.1023/A:1005802117233</t>
  </si>
  <si>
    <t>2-s2.0-0030845616</t>
  </si>
  <si>
    <t>Alexander von Humboldt-Stiftung</t>
  </si>
  <si>
    <t>INTAS-93-2852</t>
  </si>
  <si>
    <t>['spanning segments', 'sequence alignments', 'redox cofactors', 'ps ii', 'productive photochemistry', 'primordial cell', 'original function', 'mutations causing', 'harvesting complexes', 'gradual transition', 'core chlorophyll', 'certain porphyrin', 'carrying protein']</t>
  </si>
  <si>
    <t>Bacteriorhodopsin | Evolution | Heliobacillus mobilis | Photosynthetic reaction center | Photosystem I | Photosystem II | Rhodopseudomonas viridis | UV-protection</t>
  </si>
  <si>
    <t>Sequence alignments between membrane-spanning segments of pheophytin-quinone-type photosynthetic reaction centers, FeS-type photosynthetic reaction centers, core chlorophyll-proteins of PS II, chlorophyll a/b-containing antenna proteins of plants and light-harvesting complexes of purple bacteria led us to postulate a large common ancestral pigment-carrying protein with more than 10 membrane spans. Its original function as a UV-protector of the primordial cell is discussed. It is conceivable that a purely dissipative photochemistry started still in the context of the UV-protection. We suggest that mutations causing the loss of certain porphyrin-type pigments led to the acquisition of redox cofactors and paved the way for a gradual transition from dissipative to productive photochemistry.</t>
  </si>
  <si>
    <t>27-42</t>
  </si>
  <si>
    <t>60009731-60007457;60009731</t>
  </si>
  <si>
    <t>7003594842;10241088300</t>
  </si>
  <si>
    <t>Mulkidjanian, Armen Y.;Junge, Wolfgang</t>
  </si>
  <si>
    <t>Germany;Russian Federation</t>
  </si>
  <si>
    <t>Osnabruck;Moscow</t>
  </si>
  <si>
    <t>Universit√§t Osnabr√ºck;Lomonosov Moscow State University</t>
  </si>
  <si>
    <t>60009731;60007457</t>
  </si>
  <si>
    <t>Mulkidjanian A.</t>
  </si>
  <si>
    <t>On the origin of photosynthesis as inferred from sequence analysis. A primordial UV-protector as common ancestor of reaction centers and antenna proteins</t>
  </si>
  <si>
    <t>10.1023/A:1005726809084</t>
  </si>
  <si>
    <t>2-s2.0-0030848989</t>
  </si>
  <si>
    <t>P50MH052384</t>
  </si>
  <si>
    <t>['work described', 'temporal region', 'subject motion', 'stabilization system', 'relative snr', 'relative improvements', 'poor contrast', 'occipital region', 'noise ratio', 'modest gains', 'human cortex', 'fmri results', 'entire cortex', 'coil performance', 'acquisition period']</t>
  </si>
  <si>
    <t>fMRI | Multichannel receiver | Phased array | RF coils</t>
  </si>
  <si>
    <t>Functional brain imaging of the human cortex is limited by poor contrast to noise ratio (CNR) and image degradation due to subject motion during the acquisition period. The work described here combines the use of closely coupled phased array receiver coils with a stabilization system to address these needs. Several phased array designs are evaluated and compared with the conventional 'birdcage' design. Coil performance is reported in terms of relative SNR and fMRI results. Relative improvements of up to 360% are obtained for the occipital region and 180% in the temporal region. More modest gains of 10-30% were obtained for a 'dome'-shaped birdcage volume coil covering the entire cortex.</t>
  </si>
  <si>
    <t>15-18</t>
  </si>
  <si>
    <t>60013959;60013959;60013959;60013959;60013959;60013959</t>
  </si>
  <si>
    <t>7005927028;7407334136;55722232300;6602830274;35474909700;57203178230</t>
  </si>
  <si>
    <t>Fitzsimmons, Jeffrey R.;Scott, James D.;Peterson, David M.;Wolverton, Bryan L.;Webster, Charles S.;Lang, Peter J.</t>
  </si>
  <si>
    <t>University of Florida</t>
  </si>
  <si>
    <t>Fitzsimmons J.R.</t>
  </si>
  <si>
    <t>Integrated RF coil with stabilization for fMRI human cortex</t>
  </si>
  <si>
    <t>10.1002/mrm.1910380104</t>
  </si>
  <si>
    <t>2-s2.0-0030849707</t>
  </si>
  <si>
    <t>['two chlorophyll', 'thus suggesting', 'structurally similar', 'strains h105q', 'spanning regions', 'similar way', 'significantly impact', 'significant effects', 'significant amount', 'results obtained', 'relative importance', 'presumed membrane', 'photosystem ii', 'obligate photoheterotrophs', 'hydrophobic regions', 'histidine residues', 'hence could', 'energy transfer', 'drastic effects', 'cp47 extends', 'cp43 function', 'common ancestor', 'chlorophyll binding', ')- oxidation']</t>
  </si>
  <si>
    <t>Chlorophyll-binding protein | Cyanobacteria | Photosynthesis | Photosystem II | Thylakoid</t>
  </si>
  <si>
    <t>Two chlorophyll-binding antenna proteins in the photosystem II core, CP43 and CP47, are structurally similar and are thought to have evolved from a common ancestor. Several conserved histidine residues in hydrophobic regions of CP47 have been shown to be important for photosystem II structure, function, and energy transfer. The purpose of this study was to determine whether similarly located histidine residues in CP43 function in a similar way. Three conserved histidine residues in presumed membrane-spanning regions of CP43, His40, His105, and His119, were mutated to glutamine (Q) and tyrosine (Y). The strains H105Q, H119Q, and H119Y were photoautotrophs whereas H40Q, H40Y, and H105Y were obligate photoheterotrophs. The H40Y and H105Y strains lacked detectable amounts of photosystem II reaction centers and hence could not evolve oxygen whereas H40Q retained a significant amount of photosystem II and oxygen evolution capacity. The observation that mutation of histidine residues to tyrosine has more drastic effects than mutation of these residues to glutamine is in agreement with results obtained for CP47 and suggests the involvement of these residues in chlorophyll binding. The drastic functional changes observed upon mutating His40 and His105 of CP43 are similar to those observed when mutating the corresponding histidine residues in CP47, thus suggesting that the similarity between CP43 and CP47 extends to the relative importance of functionally relevant residues. Interestingly, the His40‚ÜíGln mutation in CP43 had significant effects on photosystem II electron transfer in that it affected the thermodynamics of Q(A)- oxidation by Q(B) and increased the charge recombination rate between Q(A)- and donor side components. This indicates that relatively minor changes in CP43 can significantly impact the properties of the photosystem II reaction center. The implications of this finding are discussed.</t>
  </si>
  <si>
    <t>666-672</t>
  </si>
  <si>
    <t>60003892;60003892</t>
  </si>
  <si>
    <t>57197049664;7005345187</t>
  </si>
  <si>
    <t>Manna, Pradip;Vermaas, Wim</t>
  </si>
  <si>
    <t>Tempe</t>
  </si>
  <si>
    <t>Arizona State University</t>
  </si>
  <si>
    <t>Manna P.</t>
  </si>
  <si>
    <t>Mutational studies on conserved histidine residues in the chlorophyll-binding protein CP43 of photosystem II</t>
  </si>
  <si>
    <t>10.1111/j.1432-1033.1997.00666.x</t>
  </si>
  <si>
    <t>2-s2.0-0030852764</t>
  </si>
  <si>
    <t>['therefore received', 'sample signal', 'reference peak', 'new method', 'mrs spectra', 'electronic device', 'band antenna', 'allows precise', 'accurate measurement', 'absolute quantitation', 'absolute concentrations', '3 %)', '2 %)']</t>
  </si>
  <si>
    <t>Absolute quantitation | ERETIC | External reference | MRS</t>
  </si>
  <si>
    <t>A new method for absolute quantitation of MRS spectra is presented. This method is not based on a reference peak, derived from a real NMR signal, but rather on a synthesized NMR reference produced by an electronic device, transmitted by a broad-band antenna to avoid quality factor variations. This signal is therefore received at the same time as the sample signal. The reference line produced is stable in time (maximum variation lower than 2%) and allows precise and accurate measurement of absolute concentrations (mean error lower than 3%) in vitro and in vivo.</t>
  </si>
  <si>
    <t>179-182</t>
  </si>
  <si>
    <t>60000905;60000905;60000905</t>
  </si>
  <si>
    <t>6602830814;7003268520;7003994917</t>
  </si>
  <si>
    <t>Barantin, Laurent;Le Pape, Alain;Akoka, Serge</t>
  </si>
  <si>
    <t>Paris</t>
  </si>
  <si>
    <t>Inserm</t>
  </si>
  <si>
    <t>Barantin L.</t>
  </si>
  <si>
    <t>A new method for absolute quantitation of MRS metabolites</t>
  </si>
  <si>
    <t>10.1002/mrm.1910380203</t>
  </si>
  <si>
    <t>2-s2.0-0030853518</t>
  </si>
  <si>
    <t>['sternal furca', 'segmented abdomen', 'second antenna', 'parasitic copepod', 'new species', 'first record', 'falkland islands', 'caligus nolani']</t>
  </si>
  <si>
    <t>Both sexes of a new species of parasitic copepod, Caligus nolani (Caligidae: Siphonostomatoida) from the skin of the nototheniid fish Patagonotothen sima from the Falkland Islands, are described. The male differs superficially from the female in having a more rounded cephalothoracic shield, a thinner genital complex and a two-segmented abdomen. C. nolani can be separated from all other species of Caligus by the shapes of the sternal furca and second antenna. Clavella bowmani Kabata, 1963 from P. sima is the first record of this species from the Falkland Islands.</t>
  </si>
  <si>
    <t>149-154</t>
  </si>
  <si>
    <t>60028167-60016939</t>
  </si>
  <si>
    <t>Longshaw, Matt</t>
  </si>
  <si>
    <t>Aberdeen;Lowestoft</t>
  </si>
  <si>
    <t>Marine Scotland;Centre for the Environment Fisheries and Aquaculture Science</t>
  </si>
  <si>
    <t>60028167;60016939</t>
  </si>
  <si>
    <t>Longshaw M.</t>
  </si>
  <si>
    <t>Caligus nolani n. sp. (Copepods: Caligidae), a parasite of patagonotothen sima (Richardson) (Teleostei: Pisces) from the falkland islands, and a note on clavella bowmani, kabata, 1963 (Copepoda: Lernaeopodidae)</t>
  </si>
  <si>
    <t>10.1023/A:1005887119105</t>
  </si>
  <si>
    <t>2-s2.0-0030859052</t>
  </si>
  <si>
    <t>['œ ±(', 'sodium borodeuteride', 'smith degradation', 'reduced samples', 'purified oligosaccharides', 'primary structures', 'pentasaccharide fragment', 'nmr spectroscopy', 'mhz 1h', 'major antenna', 'linkage analysis', 'helix pomatia', 'gel p', 'f digestion', 'diantennary n', 'carbopac pa', 'asparagine amidase', ')- hemocyanin', ')- hc']</t>
  </si>
  <si>
    <t>Glycoprotein | Helix pomatia | Hemocyanin | N-linked carbohydrate chains</t>
  </si>
  <si>
    <t>The primary structures of 21 novel monoantennary and diantennary N-glycans of the glycoprotein Œ±(D)-hemocyanin (Œ±(D)Hc) of Helix pomatia have been determined. Outer oligosaccharide fragments (antennae) were released from the glycoprotein by Smith degradation of an Œ±(D)-Hc pronase digest. The major antenna, obtained following HPLC fractionation on Lichrosorb-NH2, was characterized using 1H-NMR spectroscopy, first-atom-bombardment mass spectrometry, and linkage analysis, and corresponds to a pentasaccharide fragment. The intact carbohydrate chains of Œ±(D)-Hc were released with peptide-N4-(N-acetyl-Œ≤-glucosaminyl)asparagine amidase-F digestion, separated from the protein on Bio-Gel P-100, and subfractionated on Bio-Gel P-4. A portion of subfractions was reduced with sodium borodeuteride, and the non-reduced and reduced samples were further fractionated on CarboPac PA-1, Lichrosorb-NH2/ Lichrosphere-NH2, and/or Lichrosphere-C18. Purified oligosaccharides and oligosaccharide-alditols were analyzed using 500/600-MHz 1H-NMR spectroscopy. In total, four novel types of antenna were identified, which are all attached to O-2 of Œ±Man residues of the trimannosyl-N,N'-diacetylchitobiose core element, which is generally Œ≤-1,2-xylosylated and Œ±-1,6-fucosylated, Man(Œ±1-6)[Man(Œ±1-3)][¬±Xyl(Œ≤1-2)]Man(Œ≤1-4)GlcNAc(Œ≤1-4)[¬±Fuc (Œ±1-6)]GlcNAc.</t>
  </si>
  <si>
    <t>195-222</t>
  </si>
  <si>
    <t>60010954;60010954;60025063;60025063;60010954;60010954</t>
  </si>
  <si>
    <t>6603043200;7006028279;6603958950;7003560920;7102491429;35473444200</t>
  </si>
  <si>
    <t>Lommerse, Jos P.M.;Thomas-Oates, Jane E.;Gielens, Constant;Pr√©aux, Gis√®le;Kamerling, Johannis P.;Vliegenthart, Johannes F.G.</t>
  </si>
  <si>
    <t>Belgium;Netherlands</t>
  </si>
  <si>
    <t>3000 Leuven;Utrecht</t>
  </si>
  <si>
    <t>KU Leuven;Bijvoet Center for Biomolecular Research</t>
  </si>
  <si>
    <t>60025063;60010954</t>
  </si>
  <si>
    <t>Lommerse J.</t>
  </si>
  <si>
    <t>Primary structure of 21 novel monoantennary and diantennary N-linked carbohydrate chains from Œ±(D)-hemocyanin of Helix pomatia</t>
  </si>
  <si>
    <t>10.1111/j.1432-1033.1997.00195.x</t>
  </si>
  <si>
    <t>2-s2.0-0030860309</t>
  </si>
  <si>
    <t>['year study', 'upper peninsula', 'unlike species', 'test site', 'term dynamics', 'structure would', 'specific data', 'site comparisons', 'since community', 'reported previously', 'relatively small', 'operational period', 'lumbricid populations', 'lumbricid communities', 'level data', 'em fields', 'elf antenna', 'e .,', 'dominant species', 'control site', 'community structure', 'community diversity', 'community composition', 'climatic patterns', '93 ),', '76 hz', '150 amps']</t>
  </si>
  <si>
    <t>Deciduous forest | Earthworm communities | Extremely Low Frequency electromagnetic fields</t>
  </si>
  <si>
    <t>Results of a 10-year study of lumbricid communities in Michigan's Upper Peninsula are reported. The objective of the investigation was to assess potential effects of Extremely Low Frequency (ELF) electromagnetic (EM) fields on lumbricid populations. The first 5 years (1984-88) were pre- operational, i.e., the ELF antenna which generated these EM fields had not yet been activated. During the last 5 years (1989-93), the antenna was operational at 76 Hz and 150 Amps. Lumbricid community data from the pre- operational period have been reported previously. Here, community and selected population parameters from the operational period are given in detail, together with summaries for the entire study period. In the Test site (adjacent to the ELF antenna), fluctuations in community diversity were relatively small; in the control site (not subject to ELF influence), diversity increased steadily and significantly over the last 6 years of the study. Specific population responses to climatic patterns as well as long- term dynamics of non-dominant species were shown to underlie appreciable changes in community structure. Between-site comparisons in terms of potential EM field effects were suggested to be inappropriate, since community-level data (unlike species-specific data) lack the power to predict what the magnitude and nature of community composition and structure would have been in the absence of ELF EM field influence.</t>
  </si>
  <si>
    <t>295-306</t>
  </si>
  <si>
    <t>60031707;60031707</t>
  </si>
  <si>
    <t>7103374957;7103374987</t>
  </si>
  <si>
    <t>Snider, Renate M.;Snider, Richard J.</t>
  </si>
  <si>
    <t>East Lansing</t>
  </si>
  <si>
    <t>Michigan State University</t>
  </si>
  <si>
    <t>Snider R.</t>
  </si>
  <si>
    <t>ELF ecological monitoring in Michigan. IV. Changes in earthworm communities of test and control sites from 1984 to 1993</t>
  </si>
  <si>
    <t>2-s2.0-0030863781</t>
  </si>
  <si>
    <t>['would see', 'ten years', 'take shape', 'rod planet', 'late 1997', 'invade mars', 'early 1997', 'defense arena', 'civil aircraft', 'another beachhead', '21st century']</t>
  </si>
  <si>
    <t>In early 1997, the earth will invade Mars as the United States renews its effort to explore the Rod Planet. Another beachhead in space will take shape in late 1997 as the assembly of the Informational Space Station starts after more than ten years of planning. In the defense arena, the Strategic Defense Initiative revived projects to build antimissile laser systems. Moreover, aerospace companies looked toward designs and technologies for military and civil aircraft that would see the light in the 21st century.</t>
  </si>
  <si>
    <t>89-93</t>
  </si>
  <si>
    <t>IEEE Spectrum</t>
  </si>
  <si>
    <t>Dooling, Dave</t>
  </si>
  <si>
    <t>Dooling D.</t>
  </si>
  <si>
    <t>Aerospace &amp; military</t>
  </si>
  <si>
    <t>10.1109/6.560650</t>
  </si>
  <si>
    <t>2-s2.0-0030865486</t>
  </si>
  <si>
    <t>Bangladesh Council of Scientific and Industrial Research</t>
  </si>
  <si>
    <t>BCSIR</t>
  </si>
  <si>
    <t>['tsh function', 'trunk region', 'striking reduced', 'significant amount', 'results suggest', 'normally expressed', 'homeotic gene', 'function mutations', 'enhanced antenna', 'drosophila embryo', 'dominant gain', 'developing eye', 'detected overlapping', 'antp protein', 'antennal discs', 'animals transheterozygous', 'animals homozygous']</t>
  </si>
  <si>
    <t>Antennapedia | Drosophila | Eye-antennal discs | Homeosis | teashirt</t>
  </si>
  <si>
    <t>The homeotic gene teashirt (tsh) is known to regulate segmental identity of the trunk region of the Drosophila embryo. Here we report a requirement for tsh function in the development of adult head structures. Animals homozygous for a viable tsh allele or heterozygous for various embryonic recessive lethal alleles displayed miniaturized maxillary palps, a phenotype characteristically induced by dominant gain-of-function mutations of Antennapedia (Antp) homeotic gene. Animals transheterozygous for tsh and Antp mutations displayed an enhanced antenna-to-leg and a striking reduced-eye phenotype suggesting aggravated ANTP misexpression in eye-antennal discs of these animals. In agreement with this, in the developing eye-antennal discs of the tsh mutant animals a significant amount of ANTP protein was detected overlapping the domains where tsh is normally expressed. These results suggest that tsh specifies adult head segments by repressing Antp expression.</t>
  </si>
  <si>
    <t>137-146</t>
  </si>
  <si>
    <t>0949944X</t>
  </si>
  <si>
    <t>Development Genes and Evolution</t>
  </si>
  <si>
    <t>60047277;60047277;60026730</t>
  </si>
  <si>
    <t>14021026100;6701847711;7202740247</t>
  </si>
  <si>
    <t>Bhojwani, Jyoti;Shashidhara, L. S.;Sinha, Pradip</t>
  </si>
  <si>
    <t>Indore;Hyderabad</t>
  </si>
  <si>
    <t>School of Life Sciences Indore;Centre for Cellular and Molecular Biology india</t>
  </si>
  <si>
    <t>60047277;60026730</t>
  </si>
  <si>
    <t>Bhojwani J.</t>
  </si>
  <si>
    <t>Requirement of teashirt (tsh) function during cell fate specification in developing head structures in Drosophila</t>
  </si>
  <si>
    <t>10.1007/s004270050101</t>
  </si>
  <si>
    <t>2-s2.0-0030868444</t>
  </si>
  <si>
    <t>['thus suggesting', 'thus important', 'three members', 'tentatively identified', 'stress conditions', 'seven porphyrins', 'reversibly phosphorylated', 'relative abundance', 'recently characterised', 'recent identification', 'protonation sites', 'proteins share', 'protein family', 'photosystem ii', 'photosynthetic membrane', 'namely cp29', 'major light', 'low amounts', 'induced proteins', 'higher plants', 'harvesting proteins', 'harvesting function', 'harvesting complex', 'glutamic acid', 'electron crystallography', 'early light', 'constitutive light', 'common structure', 'close contact', 'assignment comes', 'arginine residues', 'antenna system', 'also involved']</t>
  </si>
  <si>
    <t>Light-harvesting | Photoprotection | Photosynthesis</t>
  </si>
  <si>
    <t>The light-harvesting proteins (LHC) constitute a multigene family including, in higher plants, at least 12 members whose location, within the photosynthetic membrane, relative abundance and putative function appear to be very different. The major light-harvesting complex of photosystem II (LHCII) is the most abundant membrane protein in the biosphere and fulfil a constitutive light-harvesting function for photosystem II while the early light-induced proteins (ELIPs) are expressed in low amounts under stress conditions. Primary sequence analysis suggests that all these proteins share a common structure which was resolved at 3.7 √Ö resolution by electron crystallography in the case of the major LHCII complex: Three transmembrane helices connected by hydrophilic loops coordinate seven chlorophyll a and five chlorophyll b molecules by histidine, glutamine, asparagine lateral chains as well as by charge compensated ionic pairs of glutamic acid and arginine residues; moreover, at least two xantophyll molecules are located at the centre of the structure in close contact with seven porphyrins, tentatively identified as chlorophyll a. The antenna system is also involved in the regulation of excitation energy transfer to reaction centre II. This function has been attributed to three members of the protein family, namely CP29, CP26 and CP24 (also called minor chlorophyll proteins) which have been recently characterised and shown to bind most of the xantophyll cycle carotenoids, thus suggesting that the non-photochemical quenching mechanism is acting in these proteins. Further support to this assignment comes from the recent identification of protonation sites in CP29 and CP26 by covalent dicyclohexhylcarbodiimide binding suggesting that these respond to low lumenal pH. In addition, CP29 is reversibly phosphorylated under light and cold stress conditions, undergoing conformational change, supporting the hypothesis that these subunits, present in low amounts in photosystem II, have a major regulatory role in the light-harvesting function and are thus important in environmental stress resistance.</t>
  </si>
  <si>
    <t>769-779</t>
  </si>
  <si>
    <t>Physiologia Plantarum</t>
  </si>
  <si>
    <t>60032256;60032256;60032256</t>
  </si>
  <si>
    <t>35553979700;6603761118;7005812451</t>
  </si>
  <si>
    <t>Bassi, Roberto;Sandon√†, Dorianna;Croce, Roberta</t>
  </si>
  <si>
    <t>Verona</t>
  </si>
  <si>
    <t>Universit√† degli Studi di Verona</t>
  </si>
  <si>
    <t>Bassi R.</t>
  </si>
  <si>
    <t>Novel aspects of chlorophyll a/b-binding proteins</t>
  </si>
  <si>
    <t>10.1034/j.1399-3054.1997.1000404.x</t>
  </si>
  <si>
    <t>2-s2.0-0030870674</t>
  </si>
  <si>
    <t>Advanced Research Projects Agency</t>
  </si>
  <si>
    <t>F19628-95-C-0002</t>
  </si>
  <si>
    <t>ARPA</t>
  </si>
  <si>
    <t>['subarray consists', 'spatial power', 'eirp 18', 'combining efficiency', 'combined transmitters', 'approach subarray', '9 ghz', '3 dbw', '2 db', '2 %.']</t>
  </si>
  <si>
    <t>We describe the design and measurement of a hybrid-circuit, tile-approach subarray for use in spatial power-combined transmitters. The subarray consists of 16 monolithic millimeter-wave integrated circuit (MMIC) amplifiers, each feeding a circularly polarized cavity-backed microstrip antenna. The average performance across the 43.5-45.5 GHz band is as follows: EIRP 18.3 dBW, dc-RF efficiency 10.3%, effective transmitter power 530 mW, system gain 13.2 dB, and combining efficiency of 46.2%. The minimum axial ratio is 1.2 dB at 43.9 GHz, and the array has a 3% 3-dB axial ratio bandwidth.</t>
  </si>
  <si>
    <t>15-17</t>
  </si>
  <si>
    <t>IEEE Microwave and Guided Wave Letters</t>
  </si>
  <si>
    <t>60000251-60022195;60000251-60022195;60022195</t>
  </si>
  <si>
    <t>7005881515;6701840697;7202065715</t>
  </si>
  <si>
    <t>Delisle, John T.;Gouker, Mark A.;Duffy, Sean M.</t>
  </si>
  <si>
    <t>Cambridge;New York</t>
  </si>
  <si>
    <t>Massachusetts Institute of Technology;IEEE</t>
  </si>
  <si>
    <t>60022195;60000251</t>
  </si>
  <si>
    <t>Delisle J.</t>
  </si>
  <si>
    <t>45-GHz MMIC power combining using a circuit-fed, spatially combined array</t>
  </si>
  <si>
    <t>S1051820797005096</t>
  </si>
  <si>
    <t>10.1109/75.553706</t>
  </si>
  <si>
    <t>2-s2.0-0030871536</t>
  </si>
  <si>
    <t>['¬© journal', 'rights reserved', 'result obtained', 'plane walls', 'optical systems', 'horn indicates', 'good agreement', 'fractional power', 'electromagnetic waves', '98 %.']</t>
  </si>
  <si>
    <t>The corrugated pyramidal square horn with corrugations in the E-plane walls is investigated by means of Gaussian-Hermite beam mode analysis. The fractional power in the fundamental beam mode is about 98%. The near- and far-field radiation patterns are calculated by Gaussian-Hermite beam mode analysis. The latter is compared with the result obtained by conventional aperture field integration method, and good agreement is found. Finally, the accuracy of Gaussian beam mode analysis is discussed. The high fractional power in the fundamental beam mode of the horn indicates that it can be used as a high efficiency Gaussian beam launcher in quasi-optical systems. ¬© Journal of Electromagnetic Waves and Applications. All rights reserved.</t>
  </si>
  <si>
    <t>145-156</t>
  </si>
  <si>
    <t>60005244;60005244;60005244</t>
  </si>
  <si>
    <t>57203810277;7006874529;7404239172</t>
  </si>
  <si>
    <t>Shen, Tao;Dou, Wenbin;Sun, Zhongliang</t>
  </si>
  <si>
    <t>China</t>
  </si>
  <si>
    <t>Nanjing</t>
  </si>
  <si>
    <t>Southeast University</t>
  </si>
  <si>
    <t>Shen T.</t>
  </si>
  <si>
    <t>A new type of high efficiency Gaussian beam launcher</t>
  </si>
  <si>
    <t>10.1163/156939397X00116</t>
  </si>
  <si>
    <t>2-s2.0-0030871577</t>
  </si>
  <si>
    <t>['various appendages', 'typical hemimetabola', 'tibia articulation', 'three types', 'staggering variety', 'spotted cricket', 'since dii', 'segmentation patterns', 'results indicated', 'posterior compartments', 'morphologies depends', 'molecular level', 'middle regions', 'labial palpus', 'intensely expressed', 'insect species', 'insect morphologies', 'insect appendages', 'homeobox genes', 'gryllus bimaculatus', 'expression patterns', 'expression pattern', 'entire region', 'elucidate mechanism', 'early stages', 'early embryos', 'distal region', 'dii expression', 'developing appendages', 'closely related', 'body segments', 'adult morphologies']</t>
  </si>
  <si>
    <t>A million of insect species have been identified so far, displaying a staggering variety of adult morphologies. To elucidate mechanism how such insect morphologies are developed at a molecular level, we investigated developmental process of the two-spotted cricket, Gryllus bimaculatus, as a typical hemimetabola, and compared with that of Drosophila as an extensively studied typical holometabola. We analyzed expression patterns of homeobox genes of engrailed (en) and Distal-less (DII) during development. In early embryos, en is expressed in the posterior compartments of body segments and developing appendages, while DII is expressed in the distal region corresponding to the telopodite of developing appendages. Interestingly, these expression patterns are very similar to those observed in Drosophila imaginai discs. In the case of DII, we found that its expression pattern, which is similar to each other in various appendages at early stages, changes in progress with elongation and segmentation, depending on the type of appendages. Late expression patterns of DII are classified into three types: DII expression in the entire region of the antenna, in a distal region of the cercus, and in distal and middle regions of the leg, maxillary and labial palpus, indicating that DII expression patterns are closely related to segmentation patterns of the appendages. Furthermore, since DII is intensely expressed in both sides of the femur-tibia articulation of the leg, we considered that DII is involved in positioning of articulation during the late appendage development. Hence, our results indicated that although common molecules are involved in development of insect appendages, the variety of the morphologies depends on pattern and timing of their expressions.</t>
  </si>
  <si>
    <t>115-125</t>
  </si>
  <si>
    <t>Zoological Science</t>
  </si>
  <si>
    <t>60009852;60009852;60009852;60009852;60009852</t>
  </si>
  <si>
    <t>7005333691;7201721695;7102615634;7401586547;16208404600</t>
  </si>
  <si>
    <t>Niwa, Nao;Saitoh, Mariko;Ohuchi, Hideyo;Yoshioka, Hidefumi;Noji, Sumihare</t>
  </si>
  <si>
    <t>Tokushima</t>
  </si>
  <si>
    <t>Tokushima University</t>
  </si>
  <si>
    <t>Niwa N.</t>
  </si>
  <si>
    <t>Correlation between Distal-less expression patterns and structures of appendages in development of the two-spotted cricket, Gryllus bimaculatus</t>
  </si>
  <si>
    <t>10.2108/zsj.14.115</t>
  </si>
  <si>
    <t>2-s2.0-0030892763</t>
  </si>
  <si>
    <t>Natural Sciences and Engineering Research Council of Canada</t>
  </si>
  <si>
    <t>NSERC</t>
  </si>
  <si>
    <t>['volatile extract', 'tritrophic interaction', 'studied relationship', 'specific habitats', 'say ),', 'porapak q', 'mass spectrometry', 'larval feces', 'kairomonal indicators', 'insect herbivores', 'host specialist', 'host habitat', 'habitat rather', 'elicited responses', 'electron impact', 'electroantennographic detection', 'derived habitats', 'coupled gc', 'compounds indicated', 'compound singly', 'carpatus must', 'carpatus antennae', 'captured volatiles', 'animal hair', '1 blend']</t>
  </si>
  <si>
    <t>Apanteles carpatus | Braconidae | coup led gas chromatographic-electroantennographic detection | geranylacetone | host-habitat location | Hymenoptera | Lepidoptera | nonanal | semioc hemicals | Tinea pellionella | Tineidae | tritrophic interactions</t>
  </si>
  <si>
    <t>In Y-tube olfactometer bioassays, adult Apanteles carpatus (Say), were attracted to beaver or rabbit pelts infested with larvae of the casemaking clothes moth (CCM), Tinea pellionella L. Porapak Q-captured volatiles from a CCM-infested beaver pelt were also very attractive, whereas isolated CCM larvae or larval feces were not. Coupled gas chromatographic-electroantennographic detection (GC-EAD) analysis of the Porapak Q volatile extract revealed two compounds that elicited responses by A. carpatus antennae. Coupled GC-mass spectrometry (MS) in electron impact and chemical ionization modes of these compounds indicated, and GC-MS and GC-EAD of authentic standards confirmed, that they were nonanal and geranylacetone. While each compound singly did not attract A, carpatus, a 1:1 blend of both compounds was as attractive as the volatile extract. Because these compounds are host habitat-derived, A. carpatus must be a habitat rather than host specialist, responding to kairomonal indicators of localized and specific habitats such as animal hair or feather. The tritrophic interaction between A. carpatus, its clothes moth hosts and their animal-derived habitats is similar to the well-studied relationship between parasitoids of insect herbivores and their host plant habitats.</t>
  </si>
  <si>
    <t>459-472</t>
  </si>
  <si>
    <t>60018491;60018491;60018491</t>
  </si>
  <si>
    <t>7006723723;7006196798;7006335669</t>
  </si>
  <si>
    <t>Tak√°cs, Stephen;Gries, Gerhard;Gries, Regine</t>
  </si>
  <si>
    <t>Burnaby</t>
  </si>
  <si>
    <t>Simon Fraser University</t>
  </si>
  <si>
    <t>Tak√°cs S.</t>
  </si>
  <si>
    <t>Semiochemical-mediated location of host habitat by Apanteles carpatus (say) (Hymenoptera: Braconidae), a parasitoid of clothes moth larvae</t>
  </si>
  <si>
    <t>10.1023/B:JOEC.0000006371.64333.c2</t>
  </si>
  <si>
    <t>2-s2.0-0030893573</t>
  </si>
  <si>
    <t>['sensitive hairs', 'larval stage', 'hybrid larvae', 'f1 hybrids', 'crossing males', 'crossing hybrids', 'crossing females', 'arrested development', 'agrotis ipsilon']</t>
  </si>
  <si>
    <t>Agrotis ipsilon | Agrotis segetum | Diapause, migration | Hybridization | Lepidoptera | Noctuidae | Pheromone | Sexual isolation</t>
  </si>
  <si>
    <t>Hybrids were obtained by crossing males of the turnip moth Agrotis segetum, which has a period of arrested development in the larval stage, with females of the migrant and nondiapausing black cutworm, Agrotis ipsilon. No progeny were obtained by crossing females of A. segetum with males of A, ipsilon. Backcrosses were successful only by crossing hybrids with both sexes of A. ipsilon. No larval oligopause occurred when hybrid larvae were reared under conditions inducing arrest in A. segetum (12L:12D, 21¬∞C). Wind tunnel tests showed interattractiveness of F1 hybrids with A. ipsilon but not with A. segelum. Single sensillum recordings of pheromone-sensitive hairs on the antennae of males of the parent species revealed differences in the distribution of sensilla. F1 and F2 hybrids exhibited the same receptor cell types and distribution as A. ipsilon. Gas chromatographic analysis of female pheromone gland extracts revealed that F1 hybrids were also very close to A. ipsilon. ¬© 1997 Plenum Publishing Corporation.</t>
  </si>
  <si>
    <t>191-209</t>
  </si>
  <si>
    <t>Gadenne, Christophe</t>
  </si>
  <si>
    <t>Avignon</t>
  </si>
  <si>
    <t>INRAE ‚Äã‚ÄãProvence-Alpes-C√¥te d¬¥Azur Research Centre</t>
  </si>
  <si>
    <t>Gadenne C.</t>
  </si>
  <si>
    <t>Development and pheromone communication systems in hybrids of agrotis ipsilon and agrotis segetum (Lepidoptera: Noctuidae)</t>
  </si>
  <si>
    <t>10.1023/B:JOEC.0000006354.75569.c9</t>
  </si>
  <si>
    <t>2-s2.0-0030894912</t>
  </si>
  <si>
    <t>['two ps', 'transport rate', 'specific association', 'related changes', 'psi activity', 'ps ii', 'preferential impairment', 'photosystem ii', 'photoinhibited cells', 'photochemical efficiency', 'mediated electron', 'low light', 'lhc iib', 'larger light', 'harvesting complex', 'gradient ultracentrifugation', 'forms could', 'effect could', 'data indicate', '35 %.', '30 h', '2 ¬∑']</t>
  </si>
  <si>
    <t>Light stress | Light-harvesting complex I | Marchantia (cell culture) | Photoinhibition | Photosystem I</t>
  </si>
  <si>
    <t>Light-stress-related changes in photosystem I (PS I) were analyzed in photoautotrophic cultured cells of Marchantia polymorpha L. High light treatment (30 h; 1300 Œºmol photons ¬∑ m-2 ¬∑ s-1) reduced the PS I-mediated electron-transport rate by more than 50% and the photochemical efficiency of photosystem II (PS II) by about 35%. In photoinhibited cells, 76% of the PS II centers remained closed in low light, which is in agreement with a preferential impairment of PS I. Our data indicate that excessive linear electron transport is a cause of the loss in PSI activity. Two PS I forms could be isolated by sucrose-gradient ultracentrifugation of mildly solubilized thylakoid membranes. After high-light treatment one of these forms, which showed a larger light-harvesting complex (LHC) I antenna and a specific association of LHC IIb, was enriched. The effect could be suppressed by blockage of linear electron transport. It is suggested that PS I inactivation and state transitions caused the change in PS I organisation.</t>
  </si>
  <si>
    <t>456-462</t>
  </si>
  <si>
    <t>Planta</t>
  </si>
  <si>
    <t>60023208;60023208;60023208;60023208</t>
  </si>
  <si>
    <t>12776424400;7006789378;57198408751;57198199286</t>
  </si>
  <si>
    <t>Herrmann, Benedikt;Kilian, Roswitha;Peter, Stefan;Sch√§fer, Christian</t>
  </si>
  <si>
    <t>Bayreuth</t>
  </si>
  <si>
    <t>Universit√§t Bayreuth</t>
  </si>
  <si>
    <t>Herrmann B.</t>
  </si>
  <si>
    <t>Light-stress-related changes in the properties of photosystem I</t>
  </si>
  <si>
    <t>10.1007/s004250050089</t>
  </si>
  <si>
    <t>2-s2.0-0030901401</t>
  </si>
  <si>
    <t>['worker ants', 'two constituents', 'two compounds', 'significantly higher', 'racemic mixture', 'mentioned pyranone', 'found also', 'following behavior', 'either individually', 'customary diet', 'completely account', 'ant species', ')-(+) antipode']</t>
  </si>
  <si>
    <t>2,3-dihydro-3,5-dihydrox y-6-methyl-4-H-pyran-4-one | 3,4-dihydro-8-hydroxyisocoumarin | Ant | Formicinae | hindgut | Lasius fuliginosus | mellein | trail pheromone</t>
  </si>
  <si>
    <t>3,4-Dihydro-8-hydroxy-3-methylisocoumarin (mellein) and 2,3-dihydro-3,5-dihydroxy-6-methyl-4H-pyran-4-one are among the volatile constituents identified from the hindgut of the formicine ant Lasius (Dendrolasius) fuliginosus Mellein induces trail-following behavior in worker ants of this species and evokes electrophysiological responses from their antennae. The trail-following activity released by (R)-(-)-mellein is significantly higher than that elicited by its (S)-(+) antipode, or the racemic mixture. The above mentioned pyranone is found also in the honeydew of aphids, the customary diet of this ant species. The pyranone also evokes some trail-following behavior, but its activity is far less pronounced than that of mellein. Apparently, extra pheromone components are present in the hindgut, since the activity of these two constituents, either individually or as a mixture, does not completely account for the total activity released by a hindgut extract containing similar amounts of these two compounds.</t>
  </si>
  <si>
    <t>779-792</t>
  </si>
  <si>
    <t>60000765-60023208;60007762;60000765;60000765;60007776;60000765;60007762</t>
  </si>
  <si>
    <t>7101671059;7404358936;7005912072;7006503853;7004511995;7102526674;56265808500</t>
  </si>
  <si>
    <t>Kern, Friedrich;Klein, R√ºdiger W.;Janssen, Edelgard;Bestmann, Hans J√ºrgen;Attygalle, Athula B.;Sch√§fer, Doris;Maschwitz, Ulrich</t>
  </si>
  <si>
    <t>Germany;United States;Germany;Germany</t>
  </si>
  <si>
    <t>Bayreuth;Ithaca;Frankfurt am Main;Erlangen</t>
  </si>
  <si>
    <t>Universit√§t Bayreuth;Cornell University;Goethe-Universit√§t Frankfurt am Main;Friedrich-Alexander-Universit√§t Erlangen-N√ºrnberg</t>
  </si>
  <si>
    <t>60023208;60007776;60007762;60000765</t>
  </si>
  <si>
    <t>Kern F.</t>
  </si>
  <si>
    <t>Mellein, a trail pheromone component of the ant Lasius fuliginosus</t>
  </si>
  <si>
    <t>10.1023/B:JOEC.0000006410.35938.49</t>
  </si>
  <si>
    <t>2-s2.0-0030917426</t>
  </si>
  <si>
    <t>['vascular system', 'various antennas', 'short t1', 'presented showing', 'high contrast', 'guidewire tip', 'facilitate steering', 'experimental evidence', 'computer simulation', 'available signal', 'apparent width', 'antennas allow']</t>
  </si>
  <si>
    <t>Device visualization | Guidewires | Interventional MRI | Surface coils</t>
  </si>
  <si>
    <t>Before MRI can be used for guiding vascular interventions, the problem of dependably visualizing guidewires must be solved. Ideally, the position and curvature of the tip of the guidewire should be visible to facilitate steering through the vascular system. In this paper, various antennas are described that can be incorporated into a guidewire tip. These antennas allow the guidewire to be visualized with high contrast. Computer simulation and experimental evidence are presented showing the value of adding a passive MR signal source, with a short T1, internal to the coil. The internal source increases the available signal, narrows the apparent width of the guidewire, and allows the use of fast imaging sequences.</t>
  </si>
  <si>
    <t>891-897</t>
  </si>
  <si>
    <t>60019619;60019619;60019619;100886776;60012614;60019619;60102574</t>
  </si>
  <si>
    <t>7004660849;7004221311;7103245680;7102346461;7004947285;7102938515;7006478019</t>
  </si>
  <si>
    <t>Ladd, Mark E.;Erhart, Peter;Debatin, J√∂rg F.;Hofmann, Eugen;Boesiger, Peter;Von Schulthess, Gustav K.;McKinnon, Graeme C.</t>
  </si>
  <si>
    <t>United States;Switzerland;Switzerland;Switzerland</t>
  </si>
  <si>
    <t>Milwaukee;Zurich;Zurich;Bulach</t>
  </si>
  <si>
    <t>GE Medical Systems;UniversitatsSpital Zurich;University of Zurich;Schneider Europe AG</t>
  </si>
  <si>
    <t>60102574;60019619;60012614;100886776</t>
  </si>
  <si>
    <t>Ladd M.E.</t>
  </si>
  <si>
    <t>Guidewire antennas for MR fluoroscopy</t>
  </si>
  <si>
    <t>10.1002/mrm.1910370614</t>
  </si>
  <si>
    <t>2-s2.0-0030924775</t>
  </si>
  <si>
    <t>['winter needles', 'spring measurements', 'spring conditions', 'significant contribution', 'reaction centres', 'protective dissipation', 'nmax ))', 'lower irradiances', 'fluorescence quenching', 'findings support', 'early winter', 'antennae systems', '310 œºmol', '1130 œºmol', '1 ),']</t>
  </si>
  <si>
    <t>chlorophyll | fluorescence | Picea abies</t>
  </si>
  <si>
    <t>Based on the analysis of fluorescence quenching, the nonphotochemical dissipative processes were investigated in Norway spruce needles during acclimation to winter and spring conditions. The maximum nonphotochemical fluorescence quenching (q(Nmax)) was reached at lower irradiances in winter (up to 310 Œºmol m-2 s-1) than in spring (about 1130 Œºmol m-2 s-1), but its values were nearly the same (q(Nmax) = 0.91¬±0.01) during both winter and spring measurements. In early winter the pronounced initial fluorescence quenching (q0) suggested that nonradiative energy dissipation in the antennae complexes dominated. Significantly lower q0 (by 40-60% compared to winter needles) during acclimation of needles to spring conditions supported a significant contribution of quenching in the reaction centres. These findings support the hypothesis that the antennae systems and reaction centres cooperate in the protective dissipation of excess excitation energy.</t>
  </si>
  <si>
    <t>91-102</t>
  </si>
  <si>
    <t>Photosynthetica</t>
  </si>
  <si>
    <t>60025670;60025670-60022901;60022901;60003367</t>
  </si>
  <si>
    <t>6701808611;56248558700;7103096233;7003863450</t>
  </si>
  <si>
    <t>≈†punda, V.;Kalina, J.;Marek, M. V.;Nau≈°, J.</t>
  </si>
  <si>
    <t>Czech Republic;Czech Republic;Czech Republic</t>
  </si>
  <si>
    <t>Ostrava;Nove Hrady;Olomouc</t>
  </si>
  <si>
    <t>Ostravsk√° Univerzita v Ostrave;√östavu syst√©mov√© biologie a ekologie;Univerzita Palack√©ho v Olomouci</t>
  </si>
  <si>
    <t>60025670;60022901;60003367</t>
  </si>
  <si>
    <t>≈†punda V.</t>
  </si>
  <si>
    <t>Regulation of photochemical efficiency of photosystem 2 in Norway spruce at the beginning of winter and in the following spring</t>
  </si>
  <si>
    <t>10.1023/A:1022131406792</t>
  </si>
  <si>
    <t>2-s2.0-0030933433</t>
  </si>
  <si>
    <t>['spectrum found', 'relative orientations', 'nonconservative nature', 'monomers within', 'limited set', 'lh2 structure', 'lh1 versus', 'circular dichroism', 'cd spectrum', 'bacteriochlorophyll dimers', 'b820 subunit']</t>
  </si>
  <si>
    <t>The origin of the nonconservative nature of the circular dichroism (CD) spectrum of bacteriochlorophyll dimers is investigated. It is shown that coupling between the Q(y) and Q(x) transitions can, under rather restricting circumstances, lead to an asymmetrical CD spectrum: only for a limited set of relative orientations of the monomers within the dimer is the spectrum found to be asymmetrical. The relation between intensity and asymmetry of the CD spectrum is elucidated. The results are applied to the B820 subunit of the LH1 antenna system and subsequently to the antenna system LH1 itself. Differences in the geometry of the BChls in LH1 versus the LH2 structure are discussed.</t>
  </si>
  <si>
    <t>1828-1841</t>
  </si>
  <si>
    <t>Biophysical Journal</t>
  </si>
  <si>
    <t>60008734;60008734;60008734;60008734</t>
  </si>
  <si>
    <t>6602767299;56228737600;7003691142;35599806700</t>
  </si>
  <si>
    <t>Koolhaas, M. H.C.;Van Der Zwan, G.;Van Mourik, F.;Van Grondelle, R.</t>
  </si>
  <si>
    <t>Amsterdam</t>
  </si>
  <si>
    <t>Vrije Universiteit Amsterdam</t>
  </si>
  <si>
    <t>Koolhaas M.</t>
  </si>
  <si>
    <t>Spectroscopy and structure of bacteriochlorophyll dimers. I. Structural consequences of nonconservative circular dichroism spectra</t>
  </si>
  <si>
    <t>S0006349597788295</t>
  </si>
  <si>
    <t>10.1016/S0006-3495(97)78829-5</t>
  </si>
  <si>
    <t>2-s2.0-0030934830</t>
  </si>
  <si>
    <t>['virgin females', 'vineyard conditions', 'vine plots', 'various amounts', 'traps baited', 'sensory adaptation', 'permeated air', 'male antennae', 'laboratory cultures', 'fluorescent powder', 'field conditions', 'electroantennography tests', 'eag responses', 'e7 z9', 'disruption experiments', 'dispensers loaded', 'atmosphere permeated', 'air laden', '22 july', '19 may', '000 males']</t>
  </si>
  <si>
    <t>European grape moth | Insect marking technique | Lobesia botrana | Mating disruption | Sex pheromone</t>
  </si>
  <si>
    <t>Disruption experiments were carried out under vineyard conditions and in the laboratory. Males from laboratory cultures were conditioned in an atmosphere permeated with pheromone (E7 Z9-12Ac), marked externally with fluorescent powder, and released in the middle of vine plots. They were then trapped in a series of traps baited with virgin females or dispensers loaded with various amounts of pheromone. Over 10,000 males were released in these experiments between 19 May and 22 July. Electroantennography tests were used for studying olfactory sensitivity in pheromone-permeated air by measuring the EAG responses of male antennae in constant pheromone air-flows. The conclusion is that both sensory adaptation and central nervous system habituation mechanisms acted simultaneously in air laden with pheromone, but they are probably not relevant when concentrations are of the same order of magnitude as those obtained under field conditions in which mating disruption methods are used for controlling the European grape moth. ¬© 1997 Plenum Publishing Corporation.</t>
  </si>
  <si>
    <t>83-95</t>
  </si>
  <si>
    <t>60070476;60070476;60070476;60070476;60070476</t>
  </si>
  <si>
    <t>57198293050;7004185407;6603291377;7006154091;6506565542</t>
  </si>
  <si>
    <t>Schmitz, V.;Renou, M.;Roehrich, R.;Stockel, J.;Lecharpentier, P.</t>
  </si>
  <si>
    <t>Villenave-d'Ornon</t>
  </si>
  <si>
    <t>Centre INRAE Nouvelle-Aquitaine Bordeaux</t>
  </si>
  <si>
    <t>Schmitz V.</t>
  </si>
  <si>
    <t>Disruption mechanisms of pheromone communication in the european grape moth lobesia botrana den &amp; schiff. III. Sensory adaptation and habituation</t>
  </si>
  <si>
    <t>10.1023/B:JOEC.0000006347.86822.17</t>
  </si>
  <si>
    <t>2-s2.0-0030935729</t>
  </si>
  <si>
    <t>American Chemistry Council</t>
  </si>
  <si>
    <t>ACC</t>
  </si>
  <si>
    <t>['transgenic hsp70', 'studying mutations', 'protein interactions', 'pb proteins', 'pb minigene', 'maxillary palps', 'induced phenotypes', 'induced effects', 'eye loss', 'dependent protein', 'b2 homolog', 'adult antennae']</t>
  </si>
  <si>
    <t>Context specificity | Development | Homeodomain | Homeotic | Proboscipedia</t>
  </si>
  <si>
    <t>The Drosophila homeotic gene proboscipedia (pb: HoxA2/B2 homolog) is required for adult mouthparts development. Ectopic PB protein expression from a transgenic Hsp70-pb minigene (HSPB) results in transformation of adult antennae to maxillary palps. In contrast, most tissues appear refractory to PB-induced effects. To study the basis of homeotic tissue specificity we are isolating and studying mutations that modify dominant HSPB-induced phenotypes. One HSPB point mutation (Arg5 of the homeodomain to His) removes homeotic activity in the mouthparts and antennae, but provokes a dose- sensitive eye loss. We show that eye loss can be induced by PB proteins that no longer effectively bind to DNA. The dose-sensitive eye loss thus appears to be mediated by specific, context-dependent protein-protein interactions.</t>
  </si>
  <si>
    <t>187-198</t>
  </si>
  <si>
    <t>Mechanisms of Development</t>
  </si>
  <si>
    <t>107049730;107049730-60031581;107049730;107049730-60122696;107049730</t>
  </si>
  <si>
    <t>7005992100;6603548496;6602660857;56216493400;7007006710</t>
  </si>
  <si>
    <t>Benassayag, Corinne;Seroude, Laurent;Boube, Muriel;Erard, Monique;Cribbs, David L.</t>
  </si>
  <si>
    <t>France;United States;France</t>
  </si>
  <si>
    <t>Toulouse;Pasadena;Toulouse</t>
  </si>
  <si>
    <t>Laboratoire de Biologie Mol√©culaire Eucaryote;California Institute of Technology;Centre de Biologie du Developpement</t>
  </si>
  <si>
    <t>60122696;60031581;107049730</t>
  </si>
  <si>
    <t>Benassayag C.</t>
  </si>
  <si>
    <t>A homeodomain point mutation of the Drosophila proboscipedia protein provokes eye loss independently of homeotic function</t>
  </si>
  <si>
    <t>S0925477397000403</t>
  </si>
  <si>
    <t>10.1016/S0925-4773(97)00040-3</t>
  </si>
  <si>
    <t>2-s2.0-0030941350</t>
  </si>
  <si>
    <t>['walled types', 'walled type', 'walled sensilla', 'wall thickness', 'tephritid antennae', 'sw thin', 'sw thick', 'sw sensilla', 'proposed functions', 'project dendrites', 'pore sensilla', 'multiporous double', 'inflexible sockets', 'hair lumen', 'granular appearance', 'exterior walls', 'dw sensilla', 'dendrite structure', 'bactrocera tryoni', 'antennal sensilla', '4 subtypes']</t>
  </si>
  <si>
    <t>Double- walled | Hygroreceptor | Multiporous | No-pore sensilla | Olfactory | Single-walled | Thermoreceptor | Thick-walled | Thin-walled</t>
  </si>
  <si>
    <t>Antennal sensilla of the Queensland fruit fly, Bactrocera tryoni (Froggatt) (Diptera: Tephritidae) were examined using transmission electron microscopy. Six sensillar types were recognised: a multiporous double-walled type (Mp-dw), multiporous single-walled types (Mp-sw) (4 subtypes) and no- pore sensilla with inflexible sockets (Np-is). The Mp-sw sensilla were categorised on the basis of wall thickness and differences in wall, pore and dendrite structure. The Mp-dw sensilla are innervated by 2 or 3 unbranched dendrites. The Mp-sw thick-walled sensilla have 1 or 2 sensory cells, whose dendrites show limited branching within the shaft. The Mp-sw thin-walled sensilla are innervated by 2 or 3 sensory cells with dendrites that branch extensively within the shaft. The Np-is sensilla have not previously been described from tephritid antennae, and are found only in the antennal sensory pit. They have a granular appearance to the exterior walls and are innervated by 3 sensory cells, only 2 of which project dendrites into the hair lumen. The proposed functions of the sensilla are discussed.</t>
  </si>
  <si>
    <t>27-34</t>
  </si>
  <si>
    <t>International Journal of Insect Morphology and Embryology</t>
  </si>
  <si>
    <t>60031004;60031004</t>
  </si>
  <si>
    <t>7103332483;7003280850</t>
  </si>
  <si>
    <t>Hull, Craig D.;Cribb, Bronwen W.</t>
  </si>
  <si>
    <t>Brisbane</t>
  </si>
  <si>
    <t>The University of Queensland</t>
  </si>
  <si>
    <t>Hull C.</t>
  </si>
  <si>
    <t>Ultrastructure of the antennal sensilla of Queensland fruit fly, Bactrocera tryoni (Froggatt) (Diptera: Tephritidae)</t>
  </si>
  <si>
    <t>S0020732297000056</t>
  </si>
  <si>
    <t>10.1016/S0020-7322(97)00005-6</t>
  </si>
  <si>
    <t>2-s2.0-0030947718</t>
  </si>
  <si>
    <t>['zeaxanthin within', 'zeaxanthin occurs', 'xanthopbylls antheraxanthin', 'type plants', 'thylakoid membranes', 'stoichiometric replacement', 'state npq', 'results suggest', 'psii may', 'psii ).', 'protein complexes', 'pool size', 'photosystem ii', 'nonphotochemical quenching', 'neoxanthin within', 'missing violaxanthin', 'maximal fluorescence', 'light transition', 'large pool', 'harvesting antenna', 'first 2', 'exposed wild', 'abscisic acid']</t>
  </si>
  <si>
    <t>Abscisic acid (ABA)-deficient mutants of Arabidopsis do not synthesize the epoxy-xanthopbylls antheraxanthin, violaxanthin, or neoxanthin. However, thylakoid membranes from these mutants contain 3-fold more zeaxanthin than wild-type plants. This increase in zeaxanthin occurs as a stoichiometric replacement of the missing violaxanthin and neoxanthin within the pigment-protein complexes of both photosystem I and photosystem II (PSII). The retention of zeaxanthin in the dark by ABA-deficient mutants sensitizes the leaves to the development of nonphotochemical quenching (NPQ) during the first 2 to 4 min following a dark-light transition. However, the increase in pool size does not result in any increase in steady-state NPQ. When we exposed wild-type and ABA-deficient mutants leaves to twice growth irradiance, the mutants developed lower maximal NPQ but suffered similar photoinhibition to wild-type, measured both as a decline in the ratio of variable to maximal fluorescence and as a loss of functional PSII centers from oxygen flash yield measurements. These results suggest that only a few of the zeaxanthin molecules present within the light-harvesting antenna of PSII may be involved in NPQ and neither the accumulation of a large pool of zeaxanthin within the antenna of PSII nor an increase in conversion of violaxanthin to zeaxanthin will necessarily enhance photoprotective energy dissipation.</t>
  </si>
  <si>
    <t>639-648</t>
  </si>
  <si>
    <t>Plant Physiology</t>
  </si>
  <si>
    <t>60008950-60159889-60016908;60023392-60159889;60023392-60159889;60159889</t>
  </si>
  <si>
    <t>7003851451;7406781037;7402281007;7103383574</t>
  </si>
  <si>
    <t>Hurry, Vaughan;Anderson, Jan M.;Chow, Wah Soon;Osmond, C. Barry</t>
  </si>
  <si>
    <t>Australia;Australia;Germany;Australia</t>
  </si>
  <si>
    <t>Canberra;Melbourne;Heidelberg;Canberra</t>
  </si>
  <si>
    <t>ANU Research School of Biology;CSIRO Plant Industry;Universit√§t Heidelberg;The Australian National University</t>
  </si>
  <si>
    <t>60159889;60023392;60016908;60008950</t>
  </si>
  <si>
    <t>Hurry V.</t>
  </si>
  <si>
    <t>Accumulation of zeaxanthin in abscisic acid-deficient mutants of Arabidopsis does not affect chlorophyll fluorescence quenching or sensitivity to photoinhibition in vivo</t>
  </si>
  <si>
    <t>10.1104/pp.113.2.639</t>
  </si>
  <si>
    <t>2-s2.0-0030950513</t>
  </si>
  <si>
    <t>['unbranched dendrites', 'types 1', 'type 3', 'type 2', 'type 1', 'total numbers', 'thin cuticle', 'thick cuticle', 'terminal segment', 'sexual dimorphism', 'sensilla trichodea', 'sensilla chaetica', 'sensilla basiconica', 'pore tubules', 'olfactory function', 'nerve cells', 'miridae ),', 'lygus lineolaris', 'less abundant', 'instar nymphs', 'fourth segments', 'distal third', 'distal regions', 'distal region', 'cuticular wall', 'branched dendrites', 'apical pore', 'antennal segment', 'adult males', 'adult females', '6 sensilla', '5 types', '2 neurons', '2 chambers', '1 neuron']</t>
  </si>
  <si>
    <t>Contact chemoreception | Dendritic Branching | Multiporous | Nerve cell | Olfaction | Pore canal | Uniporous</t>
  </si>
  <si>
    <t>Sensilla on the antennae of adult and last-instar nymphs of the tarnished plant bug, Lygus lineolaris (Hemiptera: Miridae), were examined with light. Scanning and transmission electron microscopy. Six different types were identified in adult females and males and 5 types in last-instar nymphs: types 1 and 4 are sensilla trichodea, 2 and 3 are sensilla chaetica, and 5 and 6 are sensilla basiconica. Type 1 are located at distal region of terminal segment and type 2 are located at distal regions of proximal 3 segments in both adults and nymphs. Type 3 is present on all segments, more numerous on scape and pedicel and less abundant on distal third and fourth segments in both adult and nymphal stages Types 4 and 6 are absent on the scape and present on the distal 3 antennal segments in adults, but they are present only on the distal-most antennal segment in nymphs. Type 5 sensilla are present only on second antennal segments in adults and are absent in nymphs. Sexual dimorphism is observed in total numbers: there are significantly more type(s) 3, 4, 5 and 6 sensilla in adult males than adult females. Types 1, 4 and 5 are multiporous with thin cuticle, branched dendrites and pore tubules which suggests an olfactory function. These sensilla have 3, 3 and 2 neurons, respectively. The type 6 sensillum has an apical pore and pores in the cuticular wall, trod is innervated by 5 nerve cells with unbranched dendrites. Sensillar types 2 and 3 have thick cuticle, a single apical pore and nerve cells with unbranched dendrites. Type 2 has 1 neuron and type 3 has 2 chambers and 2 nerve cells.</t>
  </si>
  <si>
    <t>21-26</t>
  </si>
  <si>
    <t>60141119;60000635;60141119</t>
  </si>
  <si>
    <t>6701642546;7102100454;7403001261</t>
  </si>
  <si>
    <t>Chinta, Srinivas;Dickens, Joseph C.;Baker, Gerald T.</t>
  </si>
  <si>
    <t>Mississippi State;Beltsville</t>
  </si>
  <si>
    <t>College of Agriculture and Life Sciences;USDA ARS Beltsville Agricultural Research Center</t>
  </si>
  <si>
    <t>60141119;60000635</t>
  </si>
  <si>
    <t>Chinta S.</t>
  </si>
  <si>
    <t>Morphology and distribution of antennal sensilla of the tarnished plant bug, Lygus lineolaris (palisot de beauvois) (Hemiptera: Miridae)</t>
  </si>
  <si>
    <t>S0020732296000220</t>
  </si>
  <si>
    <t>10.1016/S0020-7322(96)00022-0</t>
  </si>
  <si>
    <t>2-s2.0-0030959044</t>
  </si>
  <si>
    <t>['tarsal claws', 'species associated', 'new species', 'male flowers', 'male antenna', 'female ovipositor', 'felt ),', 'eastern ecuador', 'described congener', 'clavija weberbaueri', 'charidiplosis triangularis']</t>
  </si>
  <si>
    <t>Charidiplosis | Neotropical | pollination</t>
  </si>
  <si>
    <t>A gall midge new to science, Charidiplosis clavijica Gagne, is described from specimens found standing on male flowers of Clavija weberbaueri (Theophrastaceae) in eastern Ecuador The new species is notable for several unique characters involving the tarsal claws, the male antenna, and the female ovipositor. The new species is compared to the widespread and only other described congener, Charidiplosis triangularis (Felt), a species associated with flowers of cacao.</t>
  </si>
  <si>
    <t>110-114</t>
  </si>
  <si>
    <t>Proceedings of the Entomological Society of Washington</t>
  </si>
  <si>
    <t>60007670;60031216;60031216</t>
  </si>
  <si>
    <t>7005257789;7005760653;7007067180</t>
  </si>
  <si>
    <t>Gagn√©, Raymond J.;Ott, Cornelia;Renner, Susanne S.</t>
  </si>
  <si>
    <t>Germany;United States</t>
  </si>
  <si>
    <t>Mainz;Washington, D.C.</t>
  </si>
  <si>
    <t>Johannes Gutenberg-Universit√§t Mainz;Smithsonian National Museum of Natural History</t>
  </si>
  <si>
    <t>60031216;60007670</t>
  </si>
  <si>
    <t>Gagn√© R.</t>
  </si>
  <si>
    <t>A new species of gall midge (Diptera: Cecidomyiidae) from ecuador associated with flowers of Clavija (Theophrastaceae)</t>
  </si>
  <si>
    <t>2-s2.0-0030960954</t>
  </si>
  <si>
    <t>Austrian Science Fund</t>
  </si>
  <si>
    <t>P 9594</t>
  </si>
  <si>
    <t>FWF</t>
  </si>
  <si>
    <t>['well equipped', 'visual target', 'visual inputs', 'twofold use', 'therefore one', 'substrate vibrations', 'prey capture', 'mechanosensory systems', 'longer directed', 'locomotion compensator', 'light intensity', 'first pair', 'dim illumination', 'dim 0', 'detect air', 'continued walking', 'complete darkness', 'build webs', "blind '.", 'behavioral change', 'bc explained', 'animal walked', 'animal changed', 'animal ).', '950 nm', '1 1x']</t>
  </si>
  <si>
    <t>Cupiennius salei | Gait | Locomotion | Visual System | Walking Mode</t>
  </si>
  <si>
    <t>The spider Cupiennius salei Keys, (Araneac, Ctenidae) is a nocturnal hunter living on monocotyledones. It does not build webs for prey capture. During the day it remains in its retreat and during dusk it begins to hunt for prey or to search for mates. C. salei is well equipped with mechanosensory systems to detect air- or substrate- borne vibrations elicited by prey or predators. If none of them produce either air movements or substrate vibrations, and the light intensity is below the threshold (0.1 Ix), the animal is virtually 'blind'. Therefore a hypothetical, additional sensory input should exist, which is used only in complete darkness. The animal was tested on a locomotion compensator were it performs constant walks towards a visual target. Three different light intensities were used (bright 200 1x. dim 0.1 1x. and dark at 950 nm, which is outside the spectral sensitivity range of the animal). At bright and dim illumination the animal walked in the alternating tetrapod gait towards the target. In complete 'darkness' the walk was no longer directed and the animal changed its gait and continued walking on only six legs using the first pair as guide-sticks. If the first pair is missing, the second cannot replace this function. This shows a twofold use of the first pair of legs as ordinary walking legs and as guide-sticks or 'antennae. Therefore one can assume that visual input causes a behavioral change, which can not bc explained by a fixed locomotion pattern but by adaptive changes caused by visual inputs.</t>
  </si>
  <si>
    <t>124-128</t>
  </si>
  <si>
    <t>Zeitschrift fur Naturforschung Section C - Journal of Biosciences</t>
  </si>
  <si>
    <t>Schmid, Axel</t>
  </si>
  <si>
    <t>Austria</t>
  </si>
  <si>
    <t>Vienna</t>
  </si>
  <si>
    <t>Universit√§t Wien</t>
  </si>
  <si>
    <t>Schmid A.</t>
  </si>
  <si>
    <t>A visually induced switch in mode of locomotion of a spider</t>
  </si>
  <si>
    <t>10.1515/znc-1997-1-221</t>
  </si>
  <si>
    <t>2-s2.0-0030965678</t>
  </si>
  <si>
    <t>National Institute on Deafness and Other Communication Disorders</t>
  </si>
  <si>
    <t>R01DC000153</t>
  </si>
  <si>
    <t>NIDCD</t>
  </si>
  <si>
    <t>['wire breakage', 'wilson greatbatch', 'survive indefinitely', 'surgical implantation', 'subjective evaluation', 'specific aims', 'simehd system', 'selected group', 'receiving antenna', 'radio frequency', 'psychoacoustic performance', 'proposed research', 'patients diagnosed', 'paper describes', 'obtain objective', 'newest prototype', 'new antenna', 'may 1996', 'mastoid antrum', 'major tasks', 'internal unit', 'internal antenna', 'inner ear', 'industrial collaborator', 'implant unit', 'human implantation', 'excellent results', 'evaluated acutely', 'evaluate reliability', 'due mainly', 'drug administration', 'clinical trials', 'audio amplifier', 'adult patients', 'actual device', '6 months']</t>
  </si>
  <si>
    <t>A semi-implantable middle ear electromagnetic hearing device (SIMEHD) is proposed for limited clinical trial in adult patients to evaluate the implantable hearing device, for moderate to severe sensorineural hearing loss. Food and Drug Administration (FDA) investigational device exemption fIDE) approval has been granted (May 1996) for clinical trials. The implant unit has been evaluated acutely and chronically in animals (cats) with excellent results. Five cats undergoing chronic implantation were allowed to survive an average of 9.6 months, showing that the SIMEHD is biocompatible, functional and without untoward complications. All implant units recovered from the cats were.functional, except for wire breakage of the internal antenna. A new antenna was redesigned for human implantation. The SIMEHD system consists of an external and internal unit. The external unit consists of a microphone, audio amplifier, modulator, radio frequency (RF) amplifier, antenna and battery. The internal unit is composed of a receiving antenna, hybrid electronic circuit, air core driving coil, and a target magnet cemented to the incus. All materials in contact with the body are biocompatible and expected to survive indefinitely. The implant unit is miniaturized and manufactured with existing fabrication technology by our industrial collaborator, Wilson Greatbatch, Ltd. The specific aims and major tasks of the proposed research are: a) to evaluate reliability, safety and efficacy of the SIMEHD system in a selected group of patients diagnosed with sensorineural hearing loss, due mainly to presbycusis or aging of the inner ear; and b) to obtain objective and subjective evaluation of audiologic and psychoacoustic performance as compared to the acoustic hearing aid. This paper describes the design, illustrates the actual device (newest prototype) and details the technique for surgical implantation in the attic and mastoid antrum in humans.</t>
  </si>
  <si>
    <t>333-341</t>
  </si>
  <si>
    <t>Ear, Nose and Throat Journal</t>
  </si>
  <si>
    <t>60006404-60021578;60006404;60000305;60000305;60006404;60000305;60006404</t>
  </si>
  <si>
    <t>7006726554;7202288048;57204344057;6701824382;56648232800;7101819325;7202037029</t>
  </si>
  <si>
    <t>Maniglia, Anthony J.;Ko, Wen H.;Garverick, Steven L.;Abbass, Hassan;Kane, Michael;Rosenbaum, Mary;Murray, Gail</t>
  </si>
  <si>
    <t>Cleveland;Cleveland;Cleveland</t>
  </si>
  <si>
    <t>University Hospitals Case Medical Center;CASE School of Medicine;Case Western Reserve University</t>
  </si>
  <si>
    <t>60021578;60006404;60000305</t>
  </si>
  <si>
    <t>Maniglia A.J.</t>
  </si>
  <si>
    <t>Semi-implantable middle ear electromagnetic hearing device for sensorineural hearing loss</t>
  </si>
  <si>
    <t>10.1177/014556139707600510</t>
  </si>
  <si>
    <t>2-s2.0-0030970594</t>
  </si>
  <si>
    <t>['¬© 1997', 'widest end', 'varying degrees', 'used preferentially', 'uniquely among', 'ultimately towards', 'two groupings', 'tube structure', 'tube currents', 'tapers along', 'stem corophioid', 'royal society', 'perceived status', 'lembos websteri', 'jassa spp', 'jassa falcata', 'ischyrocerid habit', 'incorporating sediment', 'includes c', 'group b', 'great diversity', 'genus representative', 'gathering may', 'gammaropsis nitida', 'fourth peraeopods', 'feeding habits', 'feed outside', 'feed inside', 'facilitating deployment', 'externalizing food', 'ericthonius punctatus', 'equal facility', 'eight species', 'defaecatory behaviour', 'corophium bonnellii', 'corophioid amphipoda', 'architecturally distinct', 'aquatic biotopes', 'aora spp', 'aora gracilis', 'amphipod silk', 'amphipod posture', 'adding weight']</t>
  </si>
  <si>
    <t>Observations are presented on mouthpart functional morphology, and on feeding, grooming and defaecatory behaviour of eight species of corophioid Amphipoda, viz. Corophium bonnellii, Lembos websteri, Aora gracilis, A. spinicornis, Gammaropsis nitida, Ericthonius punctatus, Jassa falcata and J. marmorata. These data are considered in relation to tube structure and amphipod posture in relation to the tube. All these species occupy double-ended cylindrical tubes made from 'amphipod silk' secreted by the third and fourth peraeopods, incorporating sediment and other debris to varying degrees. Uniquely among this set of species, however, E. punctatus has a tube that is architecturally distinct. It tapers along its length and has a distinctive oblique main entrance at its widest end. This end is used preferentially. The other species studied use either opening with equal facility. Such a feature is adaptive in facilitating deployment of the antennae and shielding the head of E. punctatus. Two groupings of species are proposed : group A which feed inside their tube using pleopod-induced through-tube currents, and group B which feed outside or at the entrance to their tube using external water currents. Group A includes C. bonnellii, L. websteri and the Aora spp. Group B includes E. punctatus and the Jassa spp. Gammaropsis nitida exhibits traits from both groups, adding weight to its perceived status as a genus representative of the stem corophioid. The ischyrocerid habit of externalizing food-gathering may be regarded as the first step along an evolutionary line leading to the rod-building podocerid types and ultimately towards the caprellids. All species examined show a degree of flexibility in their feeding habits which helps to explain the success of this taxon, which has radiated into a great diversity of aquatic biotopes. ¬© 1997 The Royal Society.</t>
  </si>
  <si>
    <t>93-112</t>
  </si>
  <si>
    <t>Philosophical Transactions of the Royal Society B: Biological Sciences</t>
  </si>
  <si>
    <t>60014176-100667520;60014176</t>
  </si>
  <si>
    <t>57197005594;55900158000</t>
  </si>
  <si>
    <t>Dixon, I. M.T.;Moore, P. G.</t>
  </si>
  <si>
    <t>Millport;Edinburgh</t>
  </si>
  <si>
    <t>University Marine Biological Station;Environment and Resource Technology Ltd.</t>
  </si>
  <si>
    <t>60014176;100667520</t>
  </si>
  <si>
    <t>Dixon I.</t>
  </si>
  <si>
    <t>A comparative study on the tubes and feeding behaviour of eight species of corophioid Amphipoda and their bearing on phylogenetic relationships within the Corophioidea</t>
  </si>
  <si>
    <t>10.1098/rstb.1997.0006</t>
  </si>
  <si>
    <t>2-s2.0-0030972232</t>
  </si>
  <si>
    <t>['sequence gatc', 'prochlorothrix hollandica', 'methylation increases', 'major light', 'hollandica dna', 'harvesting antennae', 'genomic complexity', 'different sensitivities', 'dc residues', 'culture age', 'c residues', 'base methylation', 'axenic strain', 'approximately 3', '1 mol']</t>
  </si>
  <si>
    <t>DNA methylation | genome size | prochlorophyte | Prochlorothrix hollandica</t>
  </si>
  <si>
    <t>Prochlorothrix hollandica is an oxygenic photosynthetic prokaryote that differs from the cyanobacteria in having chlorophyll a/b-protein complexes instead of phycobilisomes as major light-harvesting antennae. We report the isolation and culturing of an axenic strain of P. hollandica, available from the Pasteur Culture Collection of Cyanobacteria as strain PCC 9006. The strain has a mean DNA base composition of 51.6 ¬± 0.1 mol% G+C and a genomic complexity of 3.37 ¬± 0.17 x 109 daltons (5,505 kb). A reiterated DNA sequence represents approximately 4.4% of the genome. Restriction enzyme isoschizomers with different sensitivities to base methylation were used to demonstrate that most A residues in the sequence GATC are methylated in P. hollandica DNA and that this methylation increases with culture age. Furthermore, some C residues are methylated, although the specificity of the C methylation system does not match that of well-characterized C methylases. Nucleotide analysis showed that up to approximately 3.5% of both dA and dC residues are methylated in P. hollandica DNA.</t>
  </si>
  <si>
    <t>345-354</t>
  </si>
  <si>
    <t>Research in Microbiology</t>
  </si>
  <si>
    <t>60008134-60000928;60008134;60008134;60008134-60005081;60008134;60008134</t>
  </si>
  <si>
    <t>6602563913;6701712384;7003992656;7404497549;16206951000;7006843449</t>
  </si>
  <si>
    <t>Schyns, G.;Rippka, R.;Namane, A.;Campbell, D.;Herdman, M.;Houmard, J.</t>
  </si>
  <si>
    <t>France;Canada;United States</t>
  </si>
  <si>
    <t>Paris;Sackville;Atlanta</t>
  </si>
  <si>
    <t>CNRS Centre National de la Recherche Scientifique;Mount Allison University;Emory University</t>
  </si>
  <si>
    <t>60008134;60005081;60000928</t>
  </si>
  <si>
    <t>Schyns G.</t>
  </si>
  <si>
    <t>Prochlorothrix hollandica PCC 9006: Genomic properties of an axenic representative of the chlorophyll a/b-containing oxyphotobacteria</t>
  </si>
  <si>
    <t>S0923250897815902</t>
  </si>
  <si>
    <t>10.1016/S0923-2508(97)81590-2</t>
  </si>
  <si>
    <t>2-s2.0-0030977126</t>
  </si>
  <si>
    <t>Ministry of Education, Culture, Sports, Science and Technology</t>
  </si>
  <si>
    <t>Monbusho</t>
  </si>
  <si>
    <t>['unidentified quinone', 'total quinone', 'total concentration', 'still observed', 'results suggest', 'quinones play', 'probably due', 'oxidizing conditions', 'oxic conditions', 'may explain', 'highly redox', 'exclusive role', 'dependent fluorescence', 'contain chlorobiumquinones', 'chloroflexus chlorosomes', 'chlorobiumquinone derivative', 'cellular chlorobiumquinone', 'aqueous solution', 'approximately 0', 'amount similar', 'active component']</t>
  </si>
  <si>
    <t>Bacteriochlorophyll c | Chlorobiumquinone | Chlorosome | Energy transfer | Fluorescence | Isoprenoid quinone | Quenching</t>
  </si>
  <si>
    <t>The light-harvesting chlorosome antennae of anaerobic, photosynthetic green sulfur bacteria exhibit a highly redox-dependent fluorescence such that the fluorescence intensity decreases under oxidizing conditions. We found that chlorosomes from Chlorobium tepidum contain three isoprenoid quinone species (chlorobiumquinone, menaquinone-7, and an unidentified quinone that probably is a chlorobiumquinone derivative) at a total concentration of approximately 0.1 mol per mol bacteriochlorophyll c. Most of the cellular chlorobiumquinone was found in the chlorosomes and constituted about 70% of the total chlorosome quinone pool. When the quinones were added to artificial, chlorosome-like bacteriochlorophyll c aggregates in an aqueous solution, a high redox dependency of the fluorescence wits observed. Chlorobiumquinones were most effective in this respect. A lesser redox dependency of the fluorescence was still observed in the absence of quinones, probably due to another unidentified redox-active component. These results suggest that quinones play a significant, but not exclusive role in controlling the fluorescence and in inhibiting energy transfer in chlorosomes under oxic conditions. Chlorosomes from Chloroflexus aurantiacus contained menaquinone in an amount similar to that of total quinone in Chloroflexus tepdium chlorosomes, but did not contain chlorobiumquinones. This may explain the much lower redox-dependent fluorescence observed in Chloroflexus chlorosomes.</t>
  </si>
  <si>
    <t>343-349</t>
  </si>
  <si>
    <t>Archives of Microbiology</t>
  </si>
  <si>
    <t>60005038-60019160;60018600;60005038;60005038;60005038</t>
  </si>
  <si>
    <t>6603809402;7007107989;7201993560;35556033100;57200274634</t>
  </si>
  <si>
    <t>Frigaard, Niels Ulrik;Takaichi, Shinichi;Hirota, Masamitsu;Shimada, Keizo;Matsuura, Katsumi</t>
  </si>
  <si>
    <t>Denmark;Japan;Japan</t>
  </si>
  <si>
    <t>Odense;Tokyo;Hachioji</t>
  </si>
  <si>
    <t>Syddansk Universitet;Nippon Medical School;Tokyo Metropolitan University</t>
  </si>
  <si>
    <t>60019160;60018600;60005038</t>
  </si>
  <si>
    <t>Frigaard N.</t>
  </si>
  <si>
    <t>Quinones in chlorosomes of green sulfur bacteria and their role in the redox-dependent fluorescence studied in chlorosome-like bacteriochlorophyll c aggregates</t>
  </si>
  <si>
    <t>10.1007/s002030050453</t>
  </si>
  <si>
    <t>2-s2.0-0030978942</t>
  </si>
  <si>
    <t>['vi required', 'trilobed labrum', 'stage sizes', 'single tooth', 'setation formulae', 'previous description', 'present description', 'notable features', 'nauplii include', 'naupliar morphology', 'megabalanus tintinnabulum', 'mandibular endopodite', 'lull agreement', 'long dorsal', 'larval development', 'inner prong', 'first time', 'antennal gnathobase', '4 days', '1958 ).']</t>
  </si>
  <si>
    <t>Larval development of Megabalanus tintinnabulum was studied in the laboratory. At 26 ¬± 1¬∞C the development from nauplius I-VI required about 4 days, when the diatom Chaetoceros wighami was used as food. Detailed morphological drawings and setation formulae of appendages of all 6 naupliar stages are presented for the first time. Notable features of the nauplii include the presence of a spinulated lateral margin, a trilobed labrum with teeth, long dorsal and posterior shield spines, a single tooth on the inner prong of the antennal gnathobase, comb-shaped cuspidate setae on the antennae, and spines and simple denticulate setae on the mandibular endopodite in naupliar stage II. The present description of the nauplii is not in lull agreement with the previous description of this species from this coast by Daniel (1958). Differences in stage sizes, naupliar morphology, and setation of appendages are used to distinguish this species from other megabalanines and the nauplii of megabalanines from those of balanines in the Balanus amphitrite group.</t>
  </si>
  <si>
    <t>332-342</t>
  </si>
  <si>
    <t>Journal of Crustacean Biology</t>
  </si>
  <si>
    <t>60008648;60002881;60008648;60002881</t>
  </si>
  <si>
    <t>6602476830;7005393299;7004453854;56259735800</t>
  </si>
  <si>
    <t>Thiyagarajan, V.;Venugopalan, V. P.;Subramoniam, T.;Nair, K. V.K.</t>
  </si>
  <si>
    <t>Chennai;Kalpakkam</t>
  </si>
  <si>
    <t>University of Madras;Indira Gandhi Centre for Atomic Research</t>
  </si>
  <si>
    <t>60008648;60002881</t>
  </si>
  <si>
    <t>Thiyagarajan V.</t>
  </si>
  <si>
    <t>Description of the naupliar stages of Megabalanus tintinnabulum (Cirripedia: Balanidae)</t>
  </si>
  <si>
    <t>10.2307/1549282</t>
  </si>
  <si>
    <t>2-s2.0-0030985330</t>
  </si>
  <si>
    <t>['triantennary type', 'minor portion', 'major portion', 'linked oligosaccharides', 'linked antennae', 'lec2 cells', 'increased contents', 'glycosylated lysozyme', 'ex pressed', 'diantennary oligosaccharides', 'contain n', 'acetyllactosamine repeats', 'acetylglucosaminyl transferase']</t>
  </si>
  <si>
    <t>Lactosamine repeat | Lysozyme | Polylactosamine | Sialylation</t>
  </si>
  <si>
    <t>Glycosylated [Asn22]lysozyme has been shown to contain N-acetyllactosamine repeats when ex pressed in chinese hamster ovary (CHO) cells. We find that the major portion of N-acetyllactosamine repeats are associated with diantennary oligosaccharides. in Lec2 CHO cells, which are deficient in sialylation, glycosylated lysozyme is synthesized with increased contents of N-acetyllactosamine repeats terminating in Œ≤-galactosyl residues. In the Lec2 cells and the parental CHO cell line, Pro-5, only a minor portion of the oligosaccharides in lysozyme are of the triantennary type. Previously, it has been shown that the synthesis of N-acetyllactosamine repeats in Asn-linked oligosaccharides is enhanced by an increase in the activity of the elongating Œ≤-N-acetylglucosaminyl transferase and by the synthesis of Œ≤-1,6-linked antennae. The results with glycosylated lysozyme suggest that glycoproteins bearing diantennary oligosaccharides can contain several N-acetyllactosamine repeats and that the number of the latter can be increased by decreasing the activity of the capping sialyl transferases.</t>
  </si>
  <si>
    <t>428-433</t>
  </si>
  <si>
    <t>60012556;60012556;60012556</t>
  </si>
  <si>
    <t>57197032746;7005734219;34769745200</t>
  </si>
  <si>
    <t>Hummel, Mathias;Hedrich, Hans C.;Hasilik, Andrej</t>
  </si>
  <si>
    <t>Marburg</t>
  </si>
  <si>
    <t>Philipps-Universit√§t Marburg</t>
  </si>
  <si>
    <t>Hummel M.</t>
  </si>
  <si>
    <t>Elongation of N-acetyllactosamine repeats in diantennary oligosaccharides</t>
  </si>
  <si>
    <t>10.1111/j.1432-1033.1997.00428.x</t>
  </si>
  <si>
    <t>2-s2.0-0030985613</t>
  </si>
  <si>
    <t>['tip transduces', 'thereby protecting', 'red reflex', 'posterior capsule', 'pcpds ),', 'office procedure', 'nuclear microfragments', 'nuclear material', 'mature nuclei', 'incisional corridor', 'incising electrode', 'focus voltage', 'fefcs requires', 'fef capsulotomy', 'eye surgery', 'electronically senses', 'electromagnetic wave', 'easily fragment', 'easily aspirated', 'current waveforms', 'corneal incision', 'completely destabilized', 'combined time', 'automatically shuts', 'aspiration unit', 'antennae handpiece', '50 microchunks', '50 %.', '2 mm']</t>
  </si>
  <si>
    <t>Economic pressures mandate dramatic improvement in cataract surgery technology. In a departure from present-day physical energy techniques such as capsulorhexis and phacoemulsification, a sophisticated electronic system called 'Focused Electromagnetic Field cataract surgery' (FEFCS) has been developed. This complex electronic system allows practitioners to generate, amplify, filter, condition, gate, modulate, multiplex, and focus voltage/current waveforms. This specific waveform complex is channeled through an antennae handpiece that terminates in a highly specific active microelectrode tip designed for eye surgery. This tip transduces the system power wave into a controlled electromagnetic field. Our system replaces capsulorhexis with Focused Electromagnetic Field (FEF) Capsulotomy and phacoemulsification with FEF Nuclear Fragmentation. During these procedures, an incisional corridor of an electromagnetic wave is focused out to 100 microns around the cool, blunt incisional microtip. FEFCS can be used to easily fragment the most mature nuclei into 30 to 50 microchunks of nuclear material. The combined time for FEF Capsulotomy and FEF Nuclear Fragmentation is approximately 2 minutes and requires an incision of less than 2 mm. The FEFCS system also contains a Posterior Capsule Proximity Detection Sensor (PCPDS), which electronically senses the proximity of the incising electrode to the posterior capsule, at which point it automatically shuts the system down, thereby protecting the integrity of the posterior capsule. This system exists independent of a red reflex. After the FEF capsulotomy and FEF nuclear fragmentation into 30 to 50 microchunks of nuclear material, the nucleus is completely destabilized, and nuclear microfragments are easily aspirated from the lens bag using a large port irrigation/aspiration unit. FEFCS requires a corneal incision of 2 mm or less and will reduce surgical time for cataract by more than 50%. FEFCS may allow cataract surgery to evolve into an office procedure.</t>
  </si>
  <si>
    <t>Annals of Ophthalmology - Glaucoma</t>
  </si>
  <si>
    <t>100372178;100372178;100372178;100372178;100372178</t>
  </si>
  <si>
    <t>6701759495;6505977417;6504230351;6505792181;6603646399</t>
  </si>
  <si>
    <t>Fugo, Richard J.;McGrann, Donald J.;Coccio, Damian;Conwell, R. David;DelCampo, Dawn M.</t>
  </si>
  <si>
    <t>Norristown</t>
  </si>
  <si>
    <t>Fugo Eye Institute</t>
  </si>
  <si>
    <t>Fugo R.</t>
  </si>
  <si>
    <t>Focused electromagnetic field cataract surgery (FEFCS)</t>
  </si>
  <si>
    <t>2-s2.0-0030989011</t>
  </si>
  <si>
    <t>Natural Environment Research Council</t>
  </si>
  <si>
    <t>FG 6/36/01</t>
  </si>
  <si>
    <t>NERC</t>
  </si>
  <si>
    <t>86-88</t>
  </si>
  <si>
    <t>Naturwissenschaften</t>
  </si>
  <si>
    <t>60017134;60017134;60017134;60007774;60007774;60007774;60007774</t>
  </si>
  <si>
    <t>7005940238;6603201554;7006267970;7006423416;6603091740;7005113802;55536935700</t>
  </si>
  <si>
    <t>Sch√ºtz, S.;Wei√übecker, B.;Hummel, H. E.;Sch√∂ning, M. J.;Riemer, A.;Kordos, P.;L√ºth, H.</t>
  </si>
  <si>
    <t>Giessen;J√ºlich</t>
  </si>
  <si>
    <t>Justus-Liebig-Universit√§t Gie√üen;Forschungszentrum J√ºlich (FZJ)</t>
  </si>
  <si>
    <t>60017134;60007774</t>
  </si>
  <si>
    <t>Sch√ºtz S.</t>
  </si>
  <si>
    <t>Field effect transistor-insect antenna junction</t>
  </si>
  <si>
    <t>10.1007/s001140050355</t>
  </si>
  <si>
    <t>2-s2.0-0030990636</t>
  </si>
  <si>
    <t>Canadian Field-Naturalist</t>
  </si>
  <si>
    <t>100331344;100331344;100331344;100331344;100331344</t>
  </si>
  <si>
    <t>Leal, W. S.;Moura, J. I.L.;Bento, J. M.S.;Vilela, E. F.;Pereira, P. B.</t>
  </si>
  <si>
    <t>Tsukuba</t>
  </si>
  <si>
    <t>NISES</t>
  </si>
  <si>
    <t>2-s2.0-0030993212</t>
  </si>
  <si>
    <t>['three men', 'television mast', 'skin erythema', 'notable problem', 'intense heating', 'included pain', 'immediate sensation', 'high levels', 'accidentally exposed']</t>
  </si>
  <si>
    <t>antenna | microwave | radiofrequency</t>
  </si>
  <si>
    <t>Three men were accidentally exposed to high levels of ultrahigh frequency radiofrequency radiation (785 MHz mean frequency) while working on a television mast. They experienced an immediate sensation of intense heating of the parts of the body in the electromagnetic field followed by a variety of symptoms and signs which included pain, headache, numbness, and parasthesiae, malaise, diarrhoea, and skin erythema. The most notable problem was that of acute then chronic headache involving the part of the head which was most exposed.</t>
  </si>
  <si>
    <t>281-284</t>
  </si>
  <si>
    <t>Occupational and Environmental Medicine</t>
  </si>
  <si>
    <t>Schilling, Christopher J.</t>
  </si>
  <si>
    <t>Schilling Schilling</t>
  </si>
  <si>
    <t>Schilling C.J.</t>
  </si>
  <si>
    <t>Effects of acute exposure to ultrahigh radiofrequency radiation on three antenna engineers</t>
  </si>
  <si>
    <t>10.1136/oem.54.4.281</t>
  </si>
  <si>
    <t>2-s2.0-0030993447</t>
  </si>
  <si>
    <t>ERBCIPACT930115</t>
  </si>
  <si>
    <t>['ribulose 1', 'regulated independently', 'photosynthetic efficiency', 'marchantia polymorpha', 'immunodection showed', 'data suggest', 'data indicate', 'co2 concentration', 'chlorophyll basis', 'cell types', 'cell size', 'almost identical', '0 %.']</t>
  </si>
  <si>
    <t>Bryophytes | Cell culture | Chlorophyll content | LHC II | Photosynthesis | Rubisco</t>
  </si>
  <si>
    <t>Photoautotrophic suspension cells of Marchantia polymorpha were grown at gas phase CO2 concentrations of 0.4% and 2.0%. At the higher CO2 concentration the chloroplast shape appeared to be modified and the cells had about 70% more chloroplasts per cell. Differences in chlorophyll content per cell were much less pronounced, indicating a reduction in chlorophyll content per chloroplast. Also the cell size was affected by the CO2 concentration, and our data suggest that it was about 37% lower in high CO2 grown cells than in low CO2 grown cells. The capacity and the efficiency of photosynthetic oxygen evolution on a chlorophyll basis and the photosystem II chlorophyll fluorescence parameters were almost identical in both cell types. Immunodection showed that also the ratio of light harvesting complex II antenna proteins and ribulose 1,5 bisphosphate carboxylase/oxygenase were unaltered. These data indicate that the chloroplast density within photoautotrophic culture cells may be regulated independently of their photosynthetic efficiency.</t>
  </si>
  <si>
    <t>103-110</t>
  </si>
  <si>
    <t>Plant Cell, Tissue and Organ Culture</t>
  </si>
  <si>
    <t>60023208;60085168;60016605;60023208</t>
  </si>
  <si>
    <t>6603598834;6602823950;6603365360;57198199286</t>
  </si>
  <si>
    <t>Bockers, Margret;Capkov√°, Vera;Tich√°, Ingrid;Sch√§fer, Christian</t>
  </si>
  <si>
    <t>Czech Republic;Germany;Czech Republic</t>
  </si>
  <si>
    <t>Prague;Bayreuth;Prague Praha</t>
  </si>
  <si>
    <t>Institute of Experimental Botany of the Academy of Sciences of the Czech Republic;Universit√§t Bayreuth;Charles University</t>
  </si>
  <si>
    <t>60085168;60023208;60016605</t>
  </si>
  <si>
    <t>Bockers M.</t>
  </si>
  <si>
    <t>Growth at high CO&lt;inf&gt;2&lt;/inf&gt; affects the chloroplast number but not the photosynthetic efficiency of photoautotrophic Marchantia polymorpha culture cells</t>
  </si>
  <si>
    <t>10.1023/A:1005893311140</t>
  </si>
  <si>
    <t>2-s2.0-0030996131</t>
  </si>
  <si>
    <t>['varying intervals', 'trichoplusia ni', 'tonic pattern', 'stimulating pheromone', 'specialized sensilla', 'significant differences', 'sensitive sensilla', 'second pulse', 'pheromone plumes', 'pheromone blend', 'phasic component', 'paired pulses', 'olfactory stimuli', 'ol acetate', 'natural situation', 'male orientation', 'major component', 'large effect', 'ac ).', '50 %.', '200 ms', '(( lepidoptera']</t>
  </si>
  <si>
    <t>Electrophysiology | Lepidoptera | Noctuidae | Orientation | Pheromone | Plume | Pulsed stimuli | Trichoplusia ni</t>
  </si>
  <si>
    <t>Male cabbage looper moths, Trichoplusia ni (Hubner) ((Lepidoptera: Noctuidae), fly upwind in response to pheromone blends produced and released by calling conspecific females. Specialized sensilla on the male antenna contain sensitive, highly specific olfactory receptor neurones which respond to constant olfactory signals, with a phasic-tonic pattern of action potential discharge. Olfactory stimuli in nature are not uniform. They are thought to consist of pulses of odours whose distribution is shaped by wind and local environmental features. We begin to evaluate this natural situation by stimulating pheromone-sensitive sensilla with short (200 ms) paired pulses of the major component of the female's pheromone blend, (Z)-7-dodecen-1-ol acetate (Z-7,12:AC). Different stimulus protocols in which the pulses were separated from each other by varying intervals were evaluated. The interval between pulses had a large effect on the phasic component of the response. Interval between pulses as short as 30 ms reduced the response to a second pulse by &gt;50%. When the intervals between pulses were longer than 3 s, significant differences were not seen between the responses to the first and second pulse. Implications for male orientation in natural, female-produced, pheromone plumes are discussed.</t>
  </si>
  <si>
    <t>123-130</t>
  </si>
  <si>
    <t>60000986;60000986-60022236;60000986</t>
  </si>
  <si>
    <t>7402445350;6602169194;7103138825</t>
  </si>
  <si>
    <t>Grant, Alan J.;Borroni, Paola F.;O'Connell, Robert J.</t>
  </si>
  <si>
    <t>Worcester;Worcester</t>
  </si>
  <si>
    <t>Assumption University;University of Massachusetts Medical School</t>
  </si>
  <si>
    <t>60022236;60000986</t>
  </si>
  <si>
    <t>Grant A.</t>
  </si>
  <si>
    <t>Pulsed pheromone stimuli affect the temporal response of antennal receptor neurones of the adult cabbage looper moth</t>
  </si>
  <si>
    <t>10.1111/j.1365-3032.1997.tb01149.x</t>
  </si>
  <si>
    <t>2-s2.0-0030998853</t>
  </si>
  <si>
    <t>R01AI014490</t>
  </si>
  <si>
    <t>['œ ≤-', 'trichinella spiralis', 'synthetic oligosaccharides', 'one mab', 'one arm', 'indirect evidence', 'immunodominant n', 'fucose residue', 'bsa glycoconjugate', 'arabinohexopyranosyl residues', 'antennary n']</t>
  </si>
  <si>
    <t>Antigen | Dideoxyhexose | Parasite | Structure</t>
  </si>
  <si>
    <t>Indirect evidence that the immunodominant N-glycans of the parasite, Trichinella spiralis are capped by novel Œ≤-linked 3,6-dideoxy-D-arabinohexopyranosyl residues (tyvelose, Tyv) was obtained from immunochemical assays employing monoclonal antibodies and synthetic oligosaccharides. Three of four previously characterized monodonal antibodies generated from the lymphocytes of T. spiralis infected rats bind BSA glycoconjugates bearing the synthetic epitope Œ≤-D-Tyvp(1‚Üí3)-Œ≤-D-GalNAcp but not to the corresponding Œ±-D-Tyvp(1‚Üí3)-Œ≤-D-GaINAcp-BSA glycoconjugate. Monosaccharide and disaccharide glycoside inhibition data mirrors the results of the direct binding experiments. The branched tetrasaccharide Œ≤-D-Tyv(1‚Üí3)-Œ≤-D-GalNAcp(1‚Üí4) [Œ±-L-Fucp(1‚Üí3)]Œ≤-D-GlcNAcp is the most active synthetic oligosaccharide inhibitor for all four monoclonal antibodies studied, while the corresponding Œ±-D-Tyv containing tetrasaccharide and the core trisaccharide Œ≤-D-GalNAcp(1‚Üí4)[Œ±-L-Fucp(1‚Üí3)]Œ≤-D-GlcNAcp are inactive. The exceptional inhibitory activity of the disaccharide Œ≤-D-Tyvp(1‚Üí3)-Œ≤-D-GalNAcp with one mAb (18H) compared to that of the branched tetrasaccharide Œ≤-D-Tyvp(1‚Üí3)-Œ≤-D-GalNAcp(1‚Üí4)[Œ±-L-Fucp(1‚Üí3)]-Œ≤-D-GlcNAcp is indicative of the presence of linear, nonfucosylated glycan epitopes (Œ≤-D-Tyvp(1‚Üí3)-Œ≤-D-GalNAcp(1‚Üí4)Œ≤-D-GlcNAcp) that lack a fucose residue in one arm of the antigenic, tetra-antennary N-glycan. This observation supports earlier FAB-mass spectrometry evidence for the existence of tetra-antennary, core fucosylated glycans that lack a fucose residue on one of their antennae.</t>
  </si>
  <si>
    <t>383-390</t>
  </si>
  <si>
    <t>Glycobiology</t>
  </si>
  <si>
    <t>60007776;60007776;60030835;60030835;60030835;60007776</t>
  </si>
  <si>
    <t>7202635667;7003790090;7005595680;35321709400;7005551518;7006399312</t>
  </si>
  <si>
    <t>Ellis, Lauri A.;McVay, Catherine S.;Probert, Mark A.;Zhang, Jian;Bundle, David R.;Appleton, Judith A.</t>
  </si>
  <si>
    <t>Canada;United States</t>
  </si>
  <si>
    <t>Edmonton;Ithaca</t>
  </si>
  <si>
    <t>University of Alberta;Cornell University</t>
  </si>
  <si>
    <t>60030835;60007776</t>
  </si>
  <si>
    <t>Ellis L.A.</t>
  </si>
  <si>
    <t>Terminal Œ≤-linked tyvelose creates unique epitopes in Trichinella spiralis glycan antigens</t>
  </si>
  <si>
    <t>10.1093/glycob/7.3.383</t>
  </si>
  <si>
    <t>2-s2.0-0031002985</t>
  </si>
  <si>
    <t>KBN 6P20303606</t>
  </si>
  <si>
    <t>['xanthophylls increased', 'xanthophyll pigments', 'screening effect', 'rye leaves', 'related desaggregation', 'protein complex', 'photosystem ii', 'major light', 'major cause', 'lutein orzeaxanthin', 'lower level', 'lipid phase', 'lhc ii', 'harvesting pigment', 'fluorescence reabsorption', 'fluorescence emission', 'fluorescence decay', 'chlorophyll b', 'antenna proteins', 'also documented', 'additional pigments', '6 mol']</t>
  </si>
  <si>
    <t>Chlorophyll fluorescence | LHC II | Xanthophyll cycle | Xanthophyll pigments</t>
  </si>
  <si>
    <t>A major light-harvesting pigment-protein complex of Photosystem II (LHC II) isolated from rye leaves was incorporated to egg yolk lecithin liposomes containing various amounts (0-0.6 mol% with respect to lipid) of xanthophyll pigments: violaxanthin, lutein orzeaxanthin. It appeared that the addition of xanthophylls increased the level of the chlorophyll a fluorescence emission despite the screening effect of additional pigments in the system. Another phenomenon documented by the 77 K fluorescence emission spectra was the xanthophyll-related desaggregation of LHC II within the lipid phase of liposomes. The analysis of the parameters of chlorophyll a fluorescence decay in comparison to steady state fluorescence emission let us conclude that the fluorescence reabsorption in aggregated LHC II was a major cause of the lower level of fluorescence emission in that state of antenna proteins. Chlorophyll singlet excitations quenching brought about by violaxanthin, lutein and zeaxanthin is also documented in liposomes containing incorporated LHC II and exogenous xanthophyll pigments, and in liposomes containing xanthophyll pigments and chlorophyll b.</t>
  </si>
  <si>
    <t>84-90</t>
  </si>
  <si>
    <t>Journal of Photochemistry and Photobiology B: Biology</t>
  </si>
  <si>
    <t>60011685;60011685;60021361;60025858;60011685;60021361</t>
  </si>
  <si>
    <t>7005047468;7003702266;6603196310;6603936416;6701372735;7005061377</t>
  </si>
  <si>
    <t>Gruszecki, Wies≈Çaw I.;Matu≈Ça, Magdalena;My≈õliwa-Kurdziel, Beata;Kernen, Peter;Krupa, Zbigniew;Strza≈Çka, Kazimierz</t>
  </si>
  <si>
    <t>Switzerland;Poland;Poland</t>
  </si>
  <si>
    <t>Zurich ZH,;Krakow;Lublin</t>
  </si>
  <si>
    <t>ETH Zurich;Uniwersytet Jagiello≈Ñski;Maria Curie-Sklodowska University in Lublin</t>
  </si>
  <si>
    <t>60025858;60021361;60011685</t>
  </si>
  <si>
    <t>Gruszecki W.</t>
  </si>
  <si>
    <t>Effect of xanthophyll pigments on fluorescence of chlorophyll a in LHC II embedded to liposomes</t>
  </si>
  <si>
    <t>S1011134496073289</t>
  </si>
  <si>
    <t>10.1016/S1011-1344(96)07328-9</t>
  </si>
  <si>
    <t>2-s2.0-0031014268</t>
  </si>
  <si>
    <t>R03DC002579</t>
  </si>
  <si>
    <t>['young adults', 'using patch', 'tonic increases', 'sensillar development', 'responsive adult', 'older pupae', 'odor modulation', 'modulated conductances', 'loose patches', 'kinetics similar', 'insensitive neurons', 'induced responses', 'induced changes', 'increased responses', 'ii ),', 'firing frequency', 'complex later', 'clamp techniques', 'chloride conductances', 'apical dendrite', 'activated currents', 'action potentials', '97 %)']</t>
  </si>
  <si>
    <t>antenna | development | invertebrate | patch-clamp | pupal</t>
  </si>
  <si>
    <t>Voltage-activated currents and odor-modulated conductances were studied in cells in semi-intact Drosophila third antennal segments (the main olfactory organ) using patch-clamp techniques. All neurons expressed outward currents, and most expressed labile fast transient inward currents with kinetics similar to Na+ currents in other systems. Action potentials were detected as bipolar capacitative current transients in cell-attached or loose patches from the soma of both odor-sensitive (97%) and insensitive neurons. A mixture of odorants from five chemical classes caused an increase (~70%), decrease (~10%), or no effect on firing frequency in pharate adult neurons. The development of chemosensitivity was examined and odor-induced changes in action potential firing frequency were recorded in pupal antennal neurons as early as P8, a stage after completion of sensillar development. The character of odor-induced responses was more profound and complex later in development; small, tonic increases in firing frequency were observed at pupal stages P8 through P11(ii), while in older pupae and young adults ~25% of the increased responses were phasicotonic. The apical dendrite was the site of odor modulation in ~90% and 100% of responsive adult and early pupal neurons, respectively. Whole-cell recordings revealed that apparent nonselective cation and chloride conductances were modulated by a mixture of odorants in separate antennal neurons.</t>
  </si>
  <si>
    <t>123-137</t>
  </si>
  <si>
    <t>Journal of Neurobiology</t>
  </si>
  <si>
    <t>60018926;60018926</t>
  </si>
  <si>
    <t>7102528098;7403157793</t>
  </si>
  <si>
    <t>Dubin, Adrienne E.;Harris, Greg L.</t>
  </si>
  <si>
    <t>San Diego State University</t>
  </si>
  <si>
    <t>Dubin A.</t>
  </si>
  <si>
    <t>Voltage-activated and odor-modulated conductances in olfactory neurons of Drosophila melanogaster</t>
  </si>
  <si>
    <t>10.1002/(SICI)1097-4695(199701)32:1&lt;123::AID-NEU11&gt;3.0.CO;2-L</t>
  </si>
  <si>
    <t>2-s2.0-0031014411</t>
  </si>
  <si>
    <t>European Science Foundation</t>
  </si>
  <si>
    <t>III/2999</t>
  </si>
  <si>
    <t>ESF</t>
  </si>
  <si>
    <t>['upon binding', 'transition dipoles', 'tail outside', 'small number', 'significantly different', 'sharp contrast', 'pleurochloris meiringensis', 'pigment molecules', 'photosystem ii', 'molecule induces', 'molecular organization', 'low concentrations', 'lhc treated', 'isolated chloroplasts', 'higher plants', 'harvesting complex', 'green algae', 'given rise', 'gaussian analysis', 'fluorescence spectroscopy', 'electronic structure', 'data obtained', 'containing alga', 'circular dichroism', 'chlorophyll molecules', 'chlorophyll c', 'c light', 'c lhc', 'bathochromic shift', 'b lhcii', 'b complexes', 'algae exhibited', 'aggregated form', 'absorbance indicated', '679 nm']</t>
  </si>
  <si>
    <t>Algae | Carotenoids | Light-harvesting complex II | Photosynthesis</t>
  </si>
  <si>
    <t>By the aid of circular dichroism (CD), absorbance and fluorescence spectroscopy, we studied the molecular organization of the pigment molecules in cells, isolated chloroplasts and the chlorophyll a/c light-harvesting complex (LHC) associated with photosystem II of the chlorophyll c-containing alga, Pleurochloris meiringensis. In cells and chloroplasts, similarly to higher plant chloroplasts, a (+)693 nm CD band accompanied by a tail outside the absorbance indicated a long-range chiral organization of the chlorophyll molecules. The LHCII of these algae exhibited an intense negative CD band at 679 nm. However, in contrast to the chlorophyll a/b LHCII of higher plants, where the intense, non-conservative (-)684 nm band has been shown to be associated with long-range chiral organization of the macro-aggregates, the intense, non-conservative (-)679 nm band in the chlorophyll a/c LHC originated from the non-aggregated form of the complexes. In sharp contrast to the trimers or monomers of the chlorophyll a/b LHCII, in the chtorophyll a/c LHC no split excitonic CD bands could be detected in the red spectral region, thus CD provided no indication for the occurence of excitonic interactions among the Q(y) transition dipoles of the chlorophyll molecules. Gaussian analysis of the absorbance and CD bands showed that the (-)679 nm CD signal is given rise by a small number of long-wavelength absorbing chlorophyll a molecules. Data obtained with LHC treated with low concentrations of acetone or digitonin strongly suggest a specific binding site of chlorophyll a to the protein, which upon binding a chlorophyll a molecule induces a bathochromic shift and asymmetry in the electronic structure of the molecule. These results and literature data strongly suggest that the organization of the pigment molecules in chlorophyll a/c antenna complexes is significantly different from the organization of the chlorophyll a/b complexes of green algae and higher plants.</t>
  </si>
  <si>
    <t>118-124</t>
  </si>
  <si>
    <t>60031216;60027811</t>
  </si>
  <si>
    <t>7006466104;35468058100</t>
  </si>
  <si>
    <t>B√ºchel, C.;Garab, G.</t>
  </si>
  <si>
    <t>Germany;Hungary</t>
  </si>
  <si>
    <t>Mainz;Budapest</t>
  </si>
  <si>
    <t>Johannes Gutenberg-Universit√§t Mainz;Magyar Tudomanyos Akademia</t>
  </si>
  <si>
    <t>B√ºchel C.</t>
  </si>
  <si>
    <t>Organization of the pigment molecules in the chlorophyll a/c light-harvesting complex of Pleurochloris meiringensis (xanthophyceae). Characterization with circular dichroism and absorbance spectroscopy</t>
  </si>
  <si>
    <t>S101113449607337X</t>
  </si>
  <si>
    <t>10.1016/S1011-1344(96)07337-X</t>
  </si>
  <si>
    <t>2-s2.0-0031022924</t>
  </si>
  <si>
    <t>['theoretical foundation', 'simple structure', 'placed outside', 'physical dimensions', 'noise ratio', 'mr imaging', 'loop incorporated', 'increase signal', 'great success', 'electronic circuitry', 'electromagnetic properties', 'coronary arteries', 'catheter coils', 'catheter antenna', 'blood vessels', '5 french']</t>
  </si>
  <si>
    <t>atherosclerosis | Intravascular MRI | MR catheter coil | MRI of arterial wall</t>
  </si>
  <si>
    <t>Recently, intravascular catheter probes have been developed to increase signal-to-noise ratio (SNR) for MR imaging of blood vessels. Miniaturization of these catheter probes without degrading their performances is very critical in imaging small vessels such as coronary arteries. Catheter coils have a loop incorporated in their structure and have limitations in physical dimensions and electromagnetic properties. The use of a loopless intravascular catheter antenna is proposed to overcome these problems. The catheter antenna is essentially a dipole, which makes a very thin diameter possible, and its electronic circuitry can be placed outside the blood vessels without performance degradation. The theoretical foundation for the design and operation of the catheter antenna is presented. Several catheter antennae, as small as 1.5 French, were constructed and tested on phantoms and rabbits with great success. The catheter antenna has a simple structure and is easy to design, implement, and operate.</t>
  </si>
  <si>
    <t>112-118</t>
  </si>
  <si>
    <t>60005248;60005248</t>
  </si>
  <si>
    <t>6603304986;7005968860</t>
  </si>
  <si>
    <t>Ocali, Ogan;Atalar, Ergin</t>
  </si>
  <si>
    <t>Ocali O.</t>
  </si>
  <si>
    <t>Intravascular magnetic resonance imaging using a loopless catheter antenna</t>
  </si>
  <si>
    <t>10.1002/mrm.1910370116</t>
  </si>
  <si>
    <t>2-s2.0-0031023708</t>
  </si>
  <si>
    <t>['¬± 3', 'study conducted', 'paper presents', 'long antenna', 'field use', 'considered adequate', 'become necessary', 'aperture efficiency', '12 mhz']</t>
  </si>
  <si>
    <t>health effects | radiation, non-ionizing | safety standards | surveys</t>
  </si>
  <si>
    <t>With present-day rapid increases in the applications of radiofrequency microwave radiation in research, medicine, defense, communications, and industry, it has become necessary to have simple inexpensive portable radiofrequency microwave field strength meters for health and safety surveys around operating equipment. This paper presents the results of a study conducted at Trombay calibrating grid to evaluate the receiving aperture efficiency of the 1-m long antenna of a simple narrow band electric field strength meter, with frequency response centered around 27.12 MHz. An aperture efficiency of 0.47 with a coefficient of variation of ¬±3.46% is considered adequate for field use.</t>
  </si>
  <si>
    <t>318-320</t>
  </si>
  <si>
    <t>;;;60033473</t>
  </si>
  <si>
    <t>7003836499;7003365112;57212543060;57198165928</t>
  </si>
  <si>
    <t>Sachdev, R. N.;Swarup, G.;Rajan, K. K.;Joseph, Leena</t>
  </si>
  <si>
    <t>India</t>
  </si>
  <si>
    <t>Mumbai</t>
  </si>
  <si>
    <t>Bhabha Atomic Research Centre</t>
  </si>
  <si>
    <t>Sachdev R.</t>
  </si>
  <si>
    <t>Evaluation of aperture efficiency of a radiofrequency electric field strength meter antenna</t>
  </si>
  <si>
    <t>10.1097/00004032-199702000-00018</t>
  </si>
  <si>
    <t>2-s2.0-0031035021</t>
  </si>
  <si>
    <t>National Institute of Allergy and Infectious Diseases</t>
  </si>
  <si>
    <t>R37AI023253</t>
  </si>
  <si>
    <t>NIAID</t>
  </si>
  <si>
    <t>['temporal pattern', 'study confirms', 'strongly inhibited', 'strong correlation', 'sensory information', 'pheromone influences', 'pheromone component', 'pheromone blends', 'pheromone alone', 'odor source', 'odor pulses', 'neurons tested', 'neuron mediated', 'nearly 60', 'ms pulses', 'maximal rate', 'male moths', 'male moth', 'less abundant', 'ipsilateral antenna', 'inhibitory input', 'individual components', 'higher fidelity', 'greatest reductions', 'fundamental feature', 'excitatory component', 'dynamic range', 'discrete pulses', 'delivering trains', 'component blend', 'central neurons', 'also tested', '94 ),', '92 ).', '500 ms', '23 ).']</t>
  </si>
  <si>
    <t>Male moths most detect and resolve temporal discontinuities in the sex pheromonal odor signal emitted by a conspecific female moth to orient to and locate the odor source. We asked how sensory information about two key components of the pheromone influences the ability of certain sexually dimorphic projection (output) neurons in the primary olfactory center of the male moth's brain to encode the frequency and duration of discrete pulses of pheromone blends. Most of the male-specific projection neurons examined gave mixed postsynaptic responses, consisting of an early suppressive phase followed by activation of firing, to stimulation of the ipsilateral antenna with a blend of the two behaviorally essential pheromone components. Of 39 neurons tested, 33 were excited by the principal (most abundant) pheromone component but inhibited by another, less abundant but nevertheless essential component of the blend. We tested the ability of each neuron to encode intermittent pheromonal stimuli by delivering trains of 50-ms pulses of the two-component blend at progressively higher rates from 1 to 10 per second. There was a strong correlation between 1) the amplitude of the early inhibitory postsynaptic potential evoked by the second pheromone component and 2) the maximal rate of odor pulses that neuron could resolve (r = 0.92). Projection neurons receiving stronger inhibitory input encoded the temporal pattern of the stimulus with higher fidelity. With the principal, excitatory component of the pheromone alone as the stimulus, the dynamic range for encoding stimulus intermittency was reduced in nearly 60% of the neurons tested. The greatest reductions were observed in those neurons that could be shown to receive the strongest inhibitory input from the second behaviorally essential component of the blend. We also tested the ability of these neurons to encode stimulus duration. Again there was a strong correlation between the strength of the inhibitory input to a neuron mediated by the second pheromone component and that neuron's ability to encode stimulus duration. Neurons that were strongly inhibited by the second component could accurately encode pulses of the blend from 50 to 500 ms in duration (r = 0.94), but that ability was reduced in neurons receiving little or no inhibitory input (r = 0.23). This study confirms that certain olfactory projection neurons respond optimally to a particular odor blend rather than to the individual components of the blend. The key components activate opposing synaptic inputs that enable this subset of central neurons to copy the duration and frequency of intermittent odor pulses that are a fundamental feature of airborne olfactory stimuli.</t>
  </si>
  <si>
    <t>775-781</t>
  </si>
  <si>
    <t>Journal of Neurophysiology</t>
  </si>
  <si>
    <t>60023324-60010065;60023324</t>
  </si>
  <si>
    <t>57213669759;7102653635</t>
  </si>
  <si>
    <t>Christensen, Thomas A.;Hildebrand, John G.</t>
  </si>
  <si>
    <t>Tucson;Tucson</t>
  </si>
  <si>
    <t>Arizona Research Laboratories;The University of Arizona</t>
  </si>
  <si>
    <t>60023324;60010065</t>
  </si>
  <si>
    <t>Christensen T.</t>
  </si>
  <si>
    <t>Coincident stimulation with pheromone components improves temporal pattern resolution in central olfactory neurons</t>
  </si>
  <si>
    <t>10.1152/jn.1997.77.2.775</t>
  </si>
  <si>
    <t>2-s2.0-0031035558</t>
  </si>
  <si>
    <t>['two planes', 'tracking catheter', 'specialized catheters', 'portal system', 'open 1', 'magnetic resonance', 'frequency coil', 'balloon occlusion']</t>
  </si>
  <si>
    <t>Interventional procedures, technology | Magnetic resonance (MR), vascular studies</t>
  </si>
  <si>
    <t>With use of an open 1.5-T magnetic resonance (MR) imager and a tracking catheter, the authors successfully placed the catheter into the left or right sacral artery in pigs. The tracking catheter comprised a 5.3-F percutaneous transluminal angioplasty catheter with a small copper radio-frequency coil in its tip. With use of the coil as an antenna, the catheter tip position was projected in real time onto MR angiography road maps in two planes. Guidance of placement of the catheter with the MR angiography road maps allowed successful embolization, balloon occlusion, and transjugular intrahepatic puncture of the portal system. Specialized catheters can be tracked in vivo to allow MR guidance in intravascular interventional procedures.</t>
  </si>
  <si>
    <t>578-583</t>
  </si>
  <si>
    <t>Radiology</t>
  </si>
  <si>
    <t>60019619;60019619;60019619;60021211;60021211;60019619;100462127;118695752;60019619</t>
  </si>
  <si>
    <t>7006835964;7103245680;7203002839;7005689766;7004109477;7005364324;7102346461;6504534345;7102938515</t>
  </si>
  <si>
    <t>Wildermuth, Simon;Debatin, J√∂rg F.;Leung, Daniel A.;Dumoulin, Charles L.;Darrow, Robert D.;Uhlschmid, Georg;Hofmann, Eugen;Thyregod, Jesper;Von Schulthess, Gustav K.</t>
  </si>
  <si>
    <t>United States;Switzerland;Denmark;Switzerland</t>
  </si>
  <si>
    <t>Niskayuna;Zurich;;Bulach</t>
  </si>
  <si>
    <t>GE Global Research;UniversitatsSpital Zurich;William Cook Europe;Schneider (Europe) AG</t>
  </si>
  <si>
    <t>60021211;60019619;118695752;100462127</t>
  </si>
  <si>
    <t>Wildermuth S.</t>
  </si>
  <si>
    <t>MR imaging-guided intravascular procedures: Initial demonstration in a pig model</t>
  </si>
  <si>
    <t>10.1148/radiology.202.2.9015094</t>
  </si>
  <si>
    <t>2-s2.0-0031036082</t>
  </si>
  <si>
    <t>['protein trimers', 'pigment system', 'general n', 'fmo trimers', 'first outline', 'experimental low', 'exciton levels', 'describe simulations']</t>
  </si>
  <si>
    <t>We describe simulations of absorption difference spectra in strongly coupled photosynthetic antennas. In the presence of large resonance couplings, distinctive features arise from excited-state absorption transitions between one- and two-exciton levels. We first outline the theory for the heterodimer and for the general N-pigment system, and we demonstrate the transition between the strong and weak coupling regimes. The theory is applied to Fenna-Matthews-Olson (FMO) bacteriochlorophyll a protein trimers from the green photosynthetic bacterium Prosthecochloris aestuarii and then compared with experimental low-temperature absorption difference spectra of FMO trimers from the green bacterium Chlorobium tepidum.</t>
  </si>
  <si>
    <t>24-36</t>
  </si>
  <si>
    <t>60008023;60008023;60008023-60004354</t>
  </si>
  <si>
    <t>7102229463;6701607000;57193129444</t>
  </si>
  <si>
    <t>Buck, Daniel R.;Savikhin, Sergei;Struve, Walter S.</t>
  </si>
  <si>
    <t>Ames;Ames</t>
  </si>
  <si>
    <t>Ames Laboratory;Iowa State University</t>
  </si>
  <si>
    <t>60008023;60004354</t>
  </si>
  <si>
    <t>Buck D.</t>
  </si>
  <si>
    <t>Ultrafast absorption difference spectra of the Fenna-Matthews-Olson protein at 19 K: Experiment and simulations</t>
  </si>
  <si>
    <t>S0006349597786442</t>
  </si>
  <si>
    <t>10.1016/S0006-3495(97)78644-2</t>
  </si>
  <si>
    <t>2-s2.0-0031038444</t>
  </si>
  <si>
    <t>['œîa820 decay', 'would eliminate', 'variable depending', 'trimeric p700', 'time scale', 'sulfur clusters', 'specific acceptor', 'similar kinetics', 'results suggest', 'reaction kinetics', 'psi complex', 'preparations studied', 'preoxidized p700', 'particular components', 'p700 /+.', 'membrane fragments', 'major contribution', 'kinetic distinction', 'kinetic components', 'experimental conditions', 'depleted p700', 'cyanobacterial preparations', 'contain f', 'biphasic back', 'biexponential back', 'b )/-', 'b ),', 'assigned uniquely', 'antenna 3chl', 'also contributes', 'absorbance change', '820 nm', '532 nm', '5 ms', '3chl decay', '130 œºs', '10 œºs', ')/ f']</t>
  </si>
  <si>
    <t>The back-reaction kinetics in Photosystem I (PS I) were studied on the Œºs-to-s time scale in cyanobacterial preparations, which differed in the number of iron-sulfur clusters to assess the contributions of particular components to the reduction of P700/+. In membrane fragments and in trimeric P700-F(A)/F(B) complexes, the major contribution to the absorbance change at 820 nm (ŒîA820) was the back-reaction of F(A)/- and/or F(B)/- with lifetimes of ~10 and 80 ms (~10% and 40% relative amplitude). The decay of photoinduced electric potential (Œîœà) across a membrane with directionally incorporated P700-F(A)/F(B) complexes had similar kinetics. HgCl2-treated PSI complexes, which contain F(A) but no F(B), retain both of these kinetic components, indicating that neither can be assigned uniquely to a specific acceptor. These results suggest that F(A)/- reduces P700/+ directly and argue for a rapid electron equilibration between F(A) and F(B), which would eliminate their kinetic distinction in a back-reaction. In PsaC-depleted P700-F(X) cores, as well as in P700- F(A)/F(B) complexes with chemically reduced F(A) and F(B), the major contribution to the ŒîA820 and the Œ¥œà decay is a biphasic back-reaction of F(X)/- (~400 Œºs and 1.5 ms) with some contribution from A1 (~10 Œºs and 100 Œºs), the latter of which is variable depending on experimental conditions. The Œ¥A820 decay in a P700-A1 core devoid of all iron- sulfur clusters comprises two phases with lifetimes of 10 Œºs and 130 Œºs (2.7:1 ratio). The biexponential back-reaction kinetics found for each of the electron acceptors may be related to existence of different conformational states of the PSI complex. In all preparations studied, excitation at 532 nm with flash energies exceeding 10 mJ gives rise to formation of antenna 3Chl, which also contributes to ŒîA820 decay on the tens-of-Œºs time scale. A distinction between ŒîA820 components related to back-reactions and to 3Chl decay can be made by analysis of flash saturation dependencies and by measurements of kinetics with preoxidized P700.</t>
  </si>
  <si>
    <t>301-315</t>
  </si>
  <si>
    <t>60026306-60001439-60007457;60026306;60007457;60007457;60026306-60001439</t>
  </si>
  <si>
    <t>6701335536;7402506460;7006130445;7402499110;7006150149</t>
  </si>
  <si>
    <t>Vassiliev, Ilya R.;Jung, Yean Sung;Mamedov, Mahir D.;Semenov, Alexey Yu;Golbeck, John H.</t>
  </si>
  <si>
    <t>United States;Russian Federation;United States</t>
  </si>
  <si>
    <t>Lincoln;Moscow;University Park</t>
  </si>
  <si>
    <t>University of Nebraska‚ÄìLincoln;Lomonosov Moscow State University;Pennsylvania State University</t>
  </si>
  <si>
    <t>60026306;60007457;60001439</t>
  </si>
  <si>
    <t>Vassiliev I.</t>
  </si>
  <si>
    <t>Near-IR absorbance changes and electrogenic reactions in the microsecond-to-second time domain in photosystem I</t>
  </si>
  <si>
    <t>S0006349597786697</t>
  </si>
  <si>
    <t>10.1016/S0006-3495(97)78669-7</t>
  </si>
  <si>
    <t>2-s2.0-0031038447</t>
  </si>
  <si>
    <t>['typical characters', 'specimens reared', 'species exhibit', 'second maxilla', 'second antenna', 'naupliar stages', 'marked differences', 'legs 1', 'hemicyiclops japonicus', 'final state', 'feeding nauplius', 'directly related', 'described previously']</t>
  </si>
  <si>
    <t>All 6 naupliar stages of Hemicyiclops japonicus (Copepoda: Poecilastomatoida) are described on the basis of specimens reared in the laboratory. The appendages that are directly related to feeding, such as the coxa and basis of the second antenna and mandible, reach their final state of armature by the fourth naupliar stage. The second maxilla, maxilliped, and legs 1 and 2 first appear at the sixth naupliar stage. Marked differences are noted between the naupliar stages of H. japonicus and H. adhaerens, described previously. Both species exhibit the typical characters of a feeding nauplius.</t>
  </si>
  <si>
    <t>162-173</t>
  </si>
  <si>
    <t>101286731;60025272</t>
  </si>
  <si>
    <t>36990664000;7402252598</t>
  </si>
  <si>
    <t>Itoh, Hiroshi;Nishida, Shuhei</t>
  </si>
  <si>
    <t>Tokyo;Kawasaki</t>
  </si>
  <si>
    <t>The University of Tokyo;Suidosha Co., Ltd.</t>
  </si>
  <si>
    <t>60025272;101286731</t>
  </si>
  <si>
    <t>Itoh H.</t>
  </si>
  <si>
    <t>Naupliar stages of Hemicyclops japonicus (Copepoda: Poecilostomatoida) reared in the laboratory</t>
  </si>
  <si>
    <t>10.2307/1549470</t>
  </si>
  <si>
    <t>2-s2.0-0031051705</t>
  </si>
  <si>
    <t>['within 5', 'substrate temperature', 'slot antenna', 'rights reserved', 'performed using', 'large area', 'flowing sih4', 'find whether', 'ecr plasma', 'deposition rate', 'deposited films', 'cvd );', '6 ev', '200 mm', '10 %)/']</t>
  </si>
  <si>
    <t>The deposition of hydrogenated amorphous silicon (a-Si:H) films over a large area were performed using an electron cyclotron resonance (ECR) plasma with a multi-slot antenna. The uniformity of the ECR plasma was within 5% over 200 mm in diameter, and the density and temperature of electrons in front of a substrate were 7 √ó 1016 m-3 and 6 eV, respectively. Hydrogenated amorphous silicon films were deposited from flowing SiH4(10%)/He gas. The deposited films were almost 200 mm in diameter, corresponding to that of the plasma. The deposition rate, optical band gap, and infrared (IR) absorption of the films were investigated to find whether the multi-slot antenna was effective for chemical vapor deposition (CVD); as the substrate temperature was increased, the optical band gap decreased. ¬© 1997 Elsevier Science Ltd. All rights reserved.</t>
  </si>
  <si>
    <t>119-122</t>
  </si>
  <si>
    <t>60011047;60011047;60011047;60011047</t>
  </si>
  <si>
    <t>35331347100;37043462000;7102082310;55572797300</t>
  </si>
  <si>
    <t>Ueda, Y.;Inoue, Y.;Shinohara, S.;Kawai, Y.</t>
  </si>
  <si>
    <t>Fukuoka</t>
  </si>
  <si>
    <t>Kyushu University</t>
  </si>
  <si>
    <t>Ueda Y.</t>
  </si>
  <si>
    <t>Deposition of large area amorphous silicon films by ECR plasma CVD</t>
  </si>
  <si>
    <t>S0042207X96002448</t>
  </si>
  <si>
    <t>10.1016/s0042-207x(96)00244-8</t>
  </si>
  <si>
    <t>2-s2.0-0031069172</t>
  </si>
  <si>
    <t>['¬© iee', 'vertical plane', 'results show', 'relative bandwidth', 'radiation patterns', 'order mode', 'increasing frequency', 'horizontal walls', 'horizontal plane', 'gradually increased', 'flared part', 'ensure excitation', 'desired mode', 'complicated geometries', 'chosen value', 'authors present', 'aperture controlled', 'angle controlled', 'also clear']</t>
  </si>
  <si>
    <t>Horn antennas</t>
  </si>
  <si>
    <t>The authors present a corrugated horn antenna with different beam properties in the two principal planes of radiation. It is designed to give a frequency independent wide beamwidth in the horizontal plane, by making it flare-angle controlled in that plane, and a beamwidth that is decreasing with increasing frequency in the vertical plane, by making it aperture controlled in that plane. The throat of the horn is designed to ensure excitation of the desired mode in the flared part of the horn and achieve the desired aperture distribution. The flare in the horizontal plane is gradually increased to the chosen value and the corrugations on the horizontal walls are curved to follow the curved phase front of the desired mode. Improved mode excitation by introducing several thin dielectric lenses in the throat is studied. The radiation patterns are calculated from an approximate aperture field, representing the lowest-order mode in a radial sector waveguide. A horn was built and measured. Results show that it is possible to make corrugated sector- horns with different beam properties in the two principal planes over a relative bandwidth of 1.5. However, it is also clear that it would have been desirable to have available numerical design tools for such complicated geometries in order to get better results. ¬© IEE, 1997.</t>
  </si>
  <si>
    <t>13-19</t>
  </si>
  <si>
    <t>60000990;60031126;;60000990</t>
  </si>
  <si>
    <t>6506539048;7006899159;7101988263;6507088628</t>
  </si>
  <si>
    <t>Salomonsson, D. J.;Hirokawa, J.;Kildal, P. S.;Tengs, A.</t>
  </si>
  <si>
    <t>Japan;Sweden</t>
  </si>
  <si>
    <t>Tokyo;Gothenburg</t>
  </si>
  <si>
    <t>Tokyo Institute of Technology;Chalmers University of Technology</t>
  </si>
  <si>
    <t>60031126;60000990</t>
  </si>
  <si>
    <t>Salomonsson D.</t>
  </si>
  <si>
    <t>Corrugated soft sector horn with different beam properties in the two principal planes</t>
  </si>
  <si>
    <t>10.1049/ip-map:19970897</t>
  </si>
  <si>
    <t>2-s2.0-0031069174</t>
  </si>
  <si>
    <t>['wideband antennas', 'stripline theory', 'practical applications', 'paper describes', 'numerical results', 'good agreement', 'error made', 'enough accurate', 'characteristic impedance']</t>
  </si>
  <si>
    <t>This paper describes an approximation for the characteristic impedance of noncoplanar fin antennas. The formulation is simple and enough accurate for practical applications. The error made by the approximation is less than ¬±2%, it has been proved to be effective by stripline theory. The numerical results are good agreement to the experimental results given by literature. The expression is useful for the design of wideband antennas.</t>
  </si>
  <si>
    <t>547-552</t>
  </si>
  <si>
    <t>International Journal of Infrared and Millimeter Waves</t>
  </si>
  <si>
    <t>60005465;60005465</t>
  </si>
  <si>
    <t>7402288557;55276453500</t>
  </si>
  <si>
    <t>Du, Zhengwei;Ruan, Chengli</t>
  </si>
  <si>
    <t>Chengdu</t>
  </si>
  <si>
    <t>University of Electronic Science and Technology of China</t>
  </si>
  <si>
    <t>Du Z.</t>
  </si>
  <si>
    <t>An approximate formulation for the characteristic impedance of noncoplanar fin antennas</t>
  </si>
  <si>
    <t>10.1007/BF02677939</t>
  </si>
  <si>
    <t>2-s2.0-0031069359</t>
  </si>
  <si>
    <t>306-309</t>
  </si>
  <si>
    <t>Proceedings of the IEEE</t>
  </si>
  <si>
    <t>6507083786;54679486800</t>
  </si>
  <si>
    <t>Pupin, Michael I.;Goldsmith, Alfred N.</t>
  </si>
  <si>
    <t>Pupin M.I.</t>
  </si>
  <si>
    <t>A discussion on experimental tests of the radiation law for radio oscillators</t>
  </si>
  <si>
    <t>S0018921997014291</t>
  </si>
  <si>
    <t>10.1109/5.554225</t>
  </si>
  <si>
    <t>2-s2.0-0031069395</t>
  </si>
  <si>
    <t>['wave interferometers', 'results presented', 'marked variation', 'horn combinations', 'elegant way', 'coupling optics', 'coupling efficiencies']</t>
  </si>
  <si>
    <t>Power coupling | Submm-wave horns</t>
  </si>
  <si>
    <t>Gaussian beam mode analysis can be applied in an elegant way to study the coupling of power between two horn antennas. Coupling efficiencies are evaluated for a number of horn combinations and the results presented in a straightforward form useful in the design of submillimetre-wave interferometers and astronomical receiver systems. We show that there is a marked variation in efficiency (up to 30%) depending on the coupling optics, even for beams with well matched profiles.</t>
  </si>
  <si>
    <t>501-518</t>
  </si>
  <si>
    <t>60029024;60029024;60121115</t>
  </si>
  <si>
    <t>55587645400;7202748905;7005097473</t>
  </si>
  <si>
    <t>Murphy, J. A.;McCabe, M.;Withington, S.</t>
  </si>
  <si>
    <t>United Kingdom;Ireland</t>
  </si>
  <si>
    <t>Cambridge;Maynooth</t>
  </si>
  <si>
    <t>Department of Physics;St Patrick's College, Maynooth</t>
  </si>
  <si>
    <t>60121115;60029024</t>
  </si>
  <si>
    <t>Murphy J.</t>
  </si>
  <si>
    <t>Gaussian Beam Mode Analysis of the coupling of power between horn antennas</t>
  </si>
  <si>
    <t>10.1007/BF02677936</t>
  </si>
  <si>
    <t>2-s2.0-0031069413</t>
  </si>
  <si>
    <t>['thus verified', 'successfully used', 'present analysis', 'pattern analysis', 'numerical results', 'investigated first', 'good agreement', 'frequency region', 'experimental data', 'complicated problem', 'canonical problems', '5 fighter']</t>
  </si>
  <si>
    <t>The Uniform Geometrical Theory of Diffraction (UTD) has been successfully used in pattern analysis of airborne dipole antenna on the A-5 fighter in high-frequency region. In the analysis, several canonical problems are investigated first, then the complicated problem is calculated with compiling these canonical problems. The numerical results are compared with the experimental data, and good agreement has been seen. The effectiveness and practicality of the present analysis are thus verified.</t>
  </si>
  <si>
    <t>537-545</t>
  </si>
  <si>
    <t>60019118;60019118</t>
  </si>
  <si>
    <t>7403313498;13614168600</t>
  </si>
  <si>
    <t>Zhu, Qi;Xu, Shanjia</t>
  </si>
  <si>
    <t>Hefei</t>
  </si>
  <si>
    <t>University of Science and Technology of China</t>
  </si>
  <si>
    <t>Zhu Q.</t>
  </si>
  <si>
    <t>Pattern analysis of airborne dipole antenna in high-frequency region</t>
  </si>
  <si>
    <t>10.1007/BF02677938</t>
  </si>
  <si>
    <t>2-s2.0-0031069472</t>
  </si>
  <si>
    <t>['sufficient accuracy', 'present method', 'order modes', 'measured results', 'many higher', 'generalized telegraphist', 'flare type', 'flare angle', 'dominant mode', 'also described', 'agree well']</t>
  </si>
  <si>
    <t>Flare | Higher-order modes | Multimode conical horn antenna | Telegraphist's equation</t>
  </si>
  <si>
    <t>A multimode conical horn antenna can realize a rotationally symmetric radiation pattern with a low cross polarization level by exciting a dominant mode and higher-order modes with appropriate composition ratios. One of the mechanisms to generate the higher-order modes is a flare type in which the flare angle of the horn is varied. This structure is simple and can be made only with a conductor. In this paper, an analysis of a flared multimode conical horn antenna using a generalized telegraphist's equation is described. In the present method, many higher-order modes are considered in the telegraphist's equation; the results are confirmed to agree well with the measured results and thus the validity of the method is proven. A design method based on the presented analysis procedure is also described. It is confirmed that sufficient accuracy can be obtained in this design.</t>
  </si>
  <si>
    <t>79-89</t>
  </si>
  <si>
    <t>60101699-60010726-107453236-120549048-60000251;60101699-107453236-120549048-60025272;60101699;60101699;60101699;60101699</t>
  </si>
  <si>
    <t>36947843700;36952712900;57217478454;7403067757;35459666200;7004304668</t>
  </si>
  <si>
    <t>Deguchi, Hiroyuki;Takabayashi, Mikio;Miyahara, Norio;Makino, Shigeru;Ishida, Osami;Katagi, Takashi</t>
  </si>
  <si>
    <t>Japan;Japan;Japan;United States;Japan;Japan</t>
  </si>
  <si>
    <t>Tokyo;Tokyo;Kyoto;New York;;Kyoto</t>
  </si>
  <si>
    <t>Mitsubishi Electric Corporation;The University of Tokyo;Doshisha University;IEEE;Information Technology R. and D. Center;Mitsubishi Electric</t>
  </si>
  <si>
    <t>60101699;60025272;60010726;60000251;120549048;107453236</t>
  </si>
  <si>
    <t>Deguchi H.</t>
  </si>
  <si>
    <t>An analysis of multimode conical horn antennas with flare-angle changes by using generalized telegraphist's equation</t>
  </si>
  <si>
    <t>10.1002/(sici)1520-6424(199702)80:2&lt;79::aid-ecja8&gt;3.0.co;2-5</t>
  </si>
  <si>
    <t>2-s2.0-0031069691</t>
  </si>
  <si>
    <t>['wire antennas', 'valid region', 'trial function', 'still superior', 'new formula', 'input impedances', 'impedance matrix', 'general method', 'finite irrespective', 'cae systems', 'antenna length']</t>
  </si>
  <si>
    <t>ICT | Input impedance cad/cae, mom | Trial function</t>
  </si>
  <si>
    <t>The valid region for the application of the conventional Improved Circuit Theory (ICT) in the analysis of wire antennas is established. To further extend the application of ICT to the analysis of much longer antennas, Tai's trial function is used to derive new formulas for the impedance matrix. Unlike the conventional ICT trial function, Tai's trial functions lead to input impedances which are finite irrespective of antenna length. Results of the new ICT impedance formulas are comparable in accuracy with the general method of moments. Moreover, since all the elements of the new formula have been expressed in closed-form, the resulting ICT algorithm is still superior in terms of computer running time with lesser storage requirement compared to other conventional methods like method of moments. This would enhance ICT applications in CAD/CAE systems.</t>
  </si>
  <si>
    <t>389-393</t>
  </si>
  <si>
    <t>60024751;60107321;60107321;60024751</t>
  </si>
  <si>
    <t>6603285645;6701548715;56216531000;7003894513</t>
  </si>
  <si>
    <t>Imoro, Adam Icarus;Kani, Yoshihisa;Inagaki, Naoki;Kikuma, Nobuyoshi</t>
  </si>
  <si>
    <t>Kariya;Nagoya</t>
  </si>
  <si>
    <t>Toyota Auto Body Co., Ltd.;Nagoya Institute of Technology</t>
  </si>
  <si>
    <t>60107321;60024751</t>
  </si>
  <si>
    <t>Imoro A.</t>
  </si>
  <si>
    <t>An improved circuit theory for the analysis of longer co-planar dipole antennas</t>
  </si>
  <si>
    <t>2-s2.0-0031069777</t>
  </si>
  <si>
    <t>['wanted signal', 'usually assumed', 'time taken', 'squares estimation', 'simple closed', 'significantly degraded', 'signal environment', 'resulting eigenvalues', 'performance may', 'paper examines', 'nonstationary conditions', 'linear least', 'linear arrays', 'form expressions', 'derives expressions', 'beamformer output', 'array mounted', 'array motion', 'adaptive weights']</t>
  </si>
  <si>
    <t>Bcamforming algorithms | Phased arrays</t>
  </si>
  <si>
    <t>Adaptive beamforming procedures based on linear least-squares estimation of a wanted signal, such as the sample matrix inverse (SMI) algorithm, have been shown to successfully excise unwanted interference from the beamformer output. It is usually assumed that the signal environment is stationary, however under nonstationary conditions, such as those experienced by an array mounted on a rapidly moving platform, performance may be significantly degraded. The paper examines the effects of array motion on the structure of the sample covariance matrix and derives expressions for the resulting eigenvalues. These results are used to show that even when the same data is used both to compute the adaptive weights and to form the beamformer output, performance can be sensitive to extremely small movements of the array. In particular, simple closed-form expressions are derived for the limiting angular displacements of linear arrays which can be tolerated without significant performance degradation during the time taken to acquire sufficient data to update the weights. :. ¬© Crown copyright 1997.</t>
  </si>
  <si>
    <t>IEE Proceedings: Radar, Sonar and Navigation</t>
  </si>
  <si>
    <t>Hayward, S. D.</t>
  </si>
  <si>
    <t>Hayward S.</t>
  </si>
  <si>
    <t>Effects of motion on adaptive arrays</t>
  </si>
  <si>
    <t>10.1049/ip-rsn:19970975</t>
  </si>
  <si>
    <t>2-s2.0-0031069820</t>
  </si>
  <si>
    <t>['¬© iee', 'simply obtained', 'radiated fields', 'prescribed sources', 'oseen transformation', 'nonconstant coefficients', 'film hbms', 'auxiliary equation', 'analytic functions']</t>
  </si>
  <si>
    <t>Chiral liquid crystals | Complex media | Electromagnetic theory | Green function | Sculptured thin flhns | Thin-film HBMs</t>
  </si>
  <si>
    <t>Radiation by prescribed sources in a helicoidal bianisotropic medium (HBM) is investigated. The Oseen transformation and spatial Fourier transforms are used to obtain an inhomogeneous, first-order, matrix differential equation with nonconstant coefficients. As these coefficients are analytic functions of z and can be expanded as polynomials in that variable, the solution of an auxiliary homogeneous differential equation is explicitly and simply obtained. On using this auxiliary equation's solution, the radiated fields are determined and an appropriate Green function is formulated as a 4 √ó 4 matrix. Novel results apply to thin-film HBMs as well as to chiral liquid crystals. ¬© IEE, 1997.</t>
  </si>
  <si>
    <t>57-59</t>
  </si>
  <si>
    <t>60001439;60001490</t>
  </si>
  <si>
    <t>53877620200;7004335526</t>
  </si>
  <si>
    <t>Lakhtakia, A.;Weiglhofer, W. S.</t>
  </si>
  <si>
    <t>Glasgow;University Park</t>
  </si>
  <si>
    <t>University of Glasgow;Pennsylvania State University</t>
  </si>
  <si>
    <t>60001490;60001439</t>
  </si>
  <si>
    <t>Lakhtakia A.</t>
  </si>
  <si>
    <t>Green function for radiation and propagation in helicoidal bianisotropic mediums</t>
  </si>
  <si>
    <t>10.1049/ip-map:19970979</t>
  </si>
  <si>
    <t>2-s2.0-0031070161</t>
  </si>
  <si>
    <t>['¬© iee', 'reflector antennas', 'parametric study', 'optimum design', 'good agreement', 'first time', 'experimental antenna', 'computed results', 'compact feed']</t>
  </si>
  <si>
    <t>Antennas | Finite difference time domain method | Short backfire antennas</t>
  </si>
  <si>
    <t>The finite difference time domain (FD-TD) method has been used to study the short backfire antenna which is a compact feed for reflector antennas. A parametric study of a short backfire antenna has been performed which, for the first time, enables an optimum design to be obtained. The computed results have been validated by constructing and measuring an experimental antenna which gave measured results in good agreement with the predictions. ¬© IEE, 1997.</t>
  </si>
  <si>
    <t>60022109;60022109;100848293</t>
  </si>
  <si>
    <t>7006149584;7006827241;7005771768</t>
  </si>
  <si>
    <t>Rayner, M.;Olver, A. D.;Monk, A. D.</t>
  </si>
  <si>
    <t>London;Sydney</t>
  </si>
  <si>
    <t>Queen Mary University of London;ESSCO</t>
  </si>
  <si>
    <t>60022109;100848293</t>
  </si>
  <si>
    <t>Rayner M.</t>
  </si>
  <si>
    <t>FD-TD design of short backfire antennas</t>
  </si>
  <si>
    <t>10.1049/ip-map:19970896</t>
  </si>
  <si>
    <t>2-s2.0-0031070291</t>
  </si>
  <si>
    <t>['wireless transmission', 'receiving antenna', 'proposed system', 'metal piping', 'locomotive mechanism', 'energy source', 'energy must', 'electric energy']</t>
  </si>
  <si>
    <t>Energy transmission | Microrobot | Microwave | Waveguide | Wireless</t>
  </si>
  <si>
    <t>The majority of independent locomotion microrobots pack batteries as their energy source. However, because the energy that can be stored in a battery is proportional to its volume, the operating time becomes shorter as the robot becomes smaller. To solve this problem the energy must be supplied from outside by wireless transmission. We propose a microwave energy transmission system for microrobots in metal piping. Because microwave is rectified and converted in the form of electric energy in this system, we developed a receiving antenna for microrobots in piping and a microwave rectifying circuit to generate high voltage. These were loaded on a microrobot, tested to drive a locomotive mechanism, and the efficiency of the proposed system was confirmed.</t>
  </si>
  <si>
    <t>303-307</t>
  </si>
  <si>
    <t>E80-C</t>
  </si>
  <si>
    <t>IEICE Transactions on Electronics</t>
  </si>
  <si>
    <t>60018284;60018284;60018284;60018284;60018284</t>
  </si>
  <si>
    <t>35975290600;55413779800;7202037894;7006556313;56132879800</t>
  </si>
  <si>
    <t>Shibata, Takayuki;Aoki, Yutaka;Otsuka, Manabu;Idogaki, Takaharu;Hattori, Tadashi</t>
  </si>
  <si>
    <t>Kariya</t>
  </si>
  <si>
    <t>DENSO Corporation</t>
  </si>
  <si>
    <t>Shibata T.</t>
  </si>
  <si>
    <t>Microwave energy transmission system for microrobot</t>
  </si>
  <si>
    <t>2-s2.0-0031070294</t>
  </si>
  <si>
    <t>['¬© iee', 'special cases', 'several examples', 'general examples', 'developed based', 'cutoff wavenumbers', 'cutoff frequencies', 'comparison followed', 'analytical formulations', 'also examined']</t>
  </si>
  <si>
    <t>Circular waveguides | Horn antennas | Microwave resonators</t>
  </si>
  <si>
    <t>The cutoff frequencies of a conducting circular waveguide loaded eccentrically by a dielectric circular cylinder are calculated. Analytical formulations are developed based on the boundary value method. The cutoff wavenumbers are then calculated as roots of the resulting characteristic determinant. Even and odd hybrid modes are considered and the cutoff frequencies calculated for both cases. Several examples for special cases are introduced for comparison followed by other general examples. The case of a dielectric-filled circular waveguide with an eccentric air core is also examined. ¬© IEE, 1996.</t>
  </si>
  <si>
    <t>Ragheb, H. A.;Sebak, A.;Shafai, L.</t>
  </si>
  <si>
    <t>Ragheb H.A.</t>
  </si>
  <si>
    <t>Cutoff frequencies of circular waveguide loaded with eccentric dielectric cylinder</t>
  </si>
  <si>
    <t>10.1049/ip-map:19970800</t>
  </si>
  <si>
    <t>2-s2.0-0031070386</t>
  </si>
  <si>
    <t>['vlbi sessions', 'vlbi antenna', 'southern hemispheres', 'gradients derived', 'global three', 'estimated vertical', 'dimensional model', 'decreases toward', 'correlation coefficient', '7 ppb']</t>
  </si>
  <si>
    <t>Gradients in the atmospheric refractive index can lead to errors in estimated vertical and horizontal station coordinates. These errors produce systematic errors in the terrestrial and celestial reference frames determined from our very long baseline interferometry (VLBI) measurements. Estimation of gradients for our global VLBI data set changes the terrestrial reference frame length scale by -0.7 ppb and produces station position adjustments that vary approximately monotonically with latitude. Estimating gradients reduces the radio source declinations by an amount that peaks at about 0.5 mas near the equator and decreases toward the poles. VLBI gradient estimates are consistent with gradients derived from a global three-dimensional model of assimilated meteorological data. Both indicate that mean atmospheric delay gradients point toward the equator in both the northern and southern hemispheres. The correlation coefficient between VLBI and meteorological model gradients for VLBI sessions for the VLBI antenna at Westford, Massachusetts was 0.56.</t>
  </si>
  <si>
    <t>453-456</t>
  </si>
  <si>
    <t>Geophysical Research Letters</t>
  </si>
  <si>
    <t>60006337;60006337</t>
  </si>
  <si>
    <t>7102854000;7402924823</t>
  </si>
  <si>
    <t>MacMillan, D. S.;Ma, C.</t>
  </si>
  <si>
    <t>Greenbelt</t>
  </si>
  <si>
    <t>NASA Goddard Space Flight Center</t>
  </si>
  <si>
    <t>MacMillan D.</t>
  </si>
  <si>
    <t>Atmospheric gradients and the VLBI terrestrial and celestial reference frames</t>
  </si>
  <si>
    <t>10.1029/97GL00143</t>
  </si>
  <si>
    <t>2-s2.0-0031070471</t>
  </si>
  <si>
    <t>['trial system', 'trial fabrication', 'similar design', 'purpose dsp', 'multibeam antennas', 'mobile communications', 'high functionality', 'frequency spectrum', 'forming antenna', 'experimental results', 'effective use', 'digital beam', 'dbf antennas', 'dbf antenna', 'automatic tracking', 'asic described', 'also shown', 'adaptive antennas']</t>
  </si>
  <si>
    <t>ASIC | Automatic tracking | DBF antenna | FPGA | Multibeam</t>
  </si>
  <si>
    <t>A digital beam-forming antenna (DBF antenna) used for mobile wireless communications has drawn considerable attention in conjunction with device technology advances. Effective use of the frequency spectrum by means of multibeam antennas and adaptive antennas for mobile communications has also been discussed. With regard to DBF antennas, an offline trial process by means of a workstation and trial fabrication of a general-purpose DSP have been reported. However, to satisfy the high functionality and high-speed operation required for a DBF antenna, an application specific integrated circuit (ASIC) for the digital signal processing section must be realized. The ASIC described here is configured from a digital signal processor that uses a gate array called an FPGA, which can be developed by the user. The gate size necessary for circuit configuration obtained by a trial fabrication is explained and performance for a one-chip ASIC realized with a similar design is discussed. Experimental results are shown for real-time multibeam forming in a large anechoic chamber using the trial system. Confirmation of automatic tracking by means of maximum received beam selection is also shown.</t>
  </si>
  <si>
    <t>100-111</t>
  </si>
  <si>
    <t>60001271;60001271;60001271-60101699;60001271</t>
  </si>
  <si>
    <t>7406725075;7103322075;7004961264;7102618328</t>
  </si>
  <si>
    <t>Tanaka, Toyohisa;Miura, Ryu;Chiba, Isamu;Karasawa, Yoshio</t>
  </si>
  <si>
    <t>Tokyo;Kyoto</t>
  </si>
  <si>
    <t>Mitsubishi Electric Corporation;Advanced Telecommunications Research Institute International (ATR)</t>
  </si>
  <si>
    <t>60101699;60001271</t>
  </si>
  <si>
    <t>An application specific integrated circuit implementation of a digital beam-forming multibeam antenna</t>
  </si>
  <si>
    <t>10.1002/(sici)1520-6424(199702)80:2&lt;100::aid-ecja10&gt;3.0.co;2-x</t>
  </si>
  <si>
    <t>2-s2.0-0031070658</t>
  </si>
  <si>
    <t>['wave optics', 'using gaussian', 'two halves', 'space applications', 'resulting antenna', 'reflector antenna', 'performance submillimetre', 'next step', 'manufacturing procedure', 'machined directly', 'light weight', 'hermite modes', 'corrugated horn', 'antenna comprises', '17ghz antenna']</t>
  </si>
  <si>
    <t>We have developed an antenna for high-performance submillimetre-wave imaging arrays. The antenna comprises a corrugated horn with an off-axis paraboloidal reflector at its aperture. The corrugated horn is machined directly into two halves of a split aluminium block. This approach avoids electroforming and is compatible with E-plane circuit technology. The resulting antenna is light weight and is ideal for space applications. For compatibility with submillimetre-wave optics, the the behaviour has been calculated by using Gaussian-Hermite modes, and the integrity of the theory has been verified by modelling the behaviour of a 17GHz antenna. The manufacturing procedure has been investigated by machining and testing a horn-reflector antenna for 450-500GHz. Our next step is to extend the technique to 1THz.</t>
  </si>
  <si>
    <t>341-358</t>
  </si>
  <si>
    <t>60121115;60121115;60121115;60121115</t>
  </si>
  <si>
    <t>7005097473;6603800286;22955518000;36720104600</t>
  </si>
  <si>
    <t>Withington, S.;Yassin, G.;Buffey, M.;Norden, C.</t>
  </si>
  <si>
    <t>Withington S.</t>
  </si>
  <si>
    <t>A horn-reflector antenna for high-performance submillimetre-wave imaging arrays</t>
  </si>
  <si>
    <t>10.1007/BF02677924</t>
  </si>
  <si>
    <t>2-s2.0-0031071150</t>
  </si>
  <si>
    <t>['¬© iee', 'tcp protocol', 'satellite link', 'retransmission time', 'reliable service', 'packet networks', 'often high', 'main weaknesses', 'improvements may']</t>
  </si>
  <si>
    <t>Congestion | Satellite links | TCP</t>
  </si>
  <si>
    <t>The TCP protocol has been optimised to provide reliable operation over an internet of packet networks. A satellite link, particularly one using a terminal with a small aperture antenna, has features which differ from those of a terrestrial communication network, such as high propagation delay and a varying (often high) level of errors. Although TCP provides a reliable service, it does not always perform efficiently over a satellite link. The main weaknesses of TCP over a satellite link are the interaction between the TCP error recovery procedure and congestion control procedures and the inaccuracy of retransmission time-out estimation. These weaknesses are analysed, and a number of methods for improving the performance of TCP are presented. The improvements may be implemented by modifying the TCP transport protocol in the end-systems. ¬© IEE, 1997.</t>
  </si>
  <si>
    <t>47-53</t>
  </si>
  <si>
    <t>IEE Proceedings: Communications</t>
  </si>
  <si>
    <t>60015875;60015875</t>
  </si>
  <si>
    <t>6601945475;35611160400</t>
  </si>
  <si>
    <t>Samaraweera, N.;Fairhurst, G.</t>
  </si>
  <si>
    <t>Aberdeen</t>
  </si>
  <si>
    <t>University of Aberdeen</t>
  </si>
  <si>
    <t>Samaraweera N.</t>
  </si>
  <si>
    <t>Explicit loss indication and accurate RTO estimation for TCP error recovery using satellite links</t>
  </si>
  <si>
    <t>10.1049/ip-com:19971014</t>
  </si>
  <si>
    <t>2-s2.0-0031071574</t>
  </si>
  <si>
    <t>['specific interaction', 'since chitosan', 'saccharide play', 'rca120 lectin', 'polyelectrolyte complex', 'oligosaccharide chains', 'mediated endocytosis', 'important roles', 'gal4a20 conjugate', 'gal4a20 ),', 'formation ability', 'dna complex', 'cluster glycosides', 'cellular surface', 'biological recognition']</t>
  </si>
  <si>
    <t>It is well-known that some kinds of saccharide play the important roles in biological recognition on cellular surface. So, they are expected to be applied for cellular recognition devices. Recently, it was reported that cluster glycosides were effective in the specific interaction between oligosaccharide chains and receptors. Since chitosan is a cationic natural polysaccharide, having formation ability of polyelectrolyte complex with DNA, it is expected to be used as a carrier of DNA in gene delivery systems. So, in order to achieve an efficient gene delivery via receptor-mediated endocytosis, the synthesis of novel polycationic polysaccharide derivative having recognizable branched saccharide residues, N,N,N-trimethyl(TM)-chitosan/tetragalactose antenna conjugate (TC-Gal4A20), was carried out. The cellular recognition ability of TC-Gal4A20 conjugate were tested, and then the possibility of its application as a gene delivery tool was investigated. TC-Gal4A20 conjugate showed high affinity to RCA120 lectin and its polycation-DNA complex had the ability of specific gene delivery to hepatocyte. ¬© 1997 Elsevier Science Ltd.</t>
  </si>
  <si>
    <t>105-109</t>
  </si>
  <si>
    <t>Carbohydrate Polymers</t>
  </si>
  <si>
    <t>60027625;60027625;60027625</t>
  </si>
  <si>
    <t>57197539908;7202439723;35502062800</t>
  </si>
  <si>
    <t>Murata, Jun Ichi;Ohya, Yuichi;Ouchi, Tatsuro</t>
  </si>
  <si>
    <t>Suita</t>
  </si>
  <si>
    <t>Kansai University</t>
  </si>
  <si>
    <t>Murata J.</t>
  </si>
  <si>
    <t>Design of quaternary chitosan conjugate having antennary galactose residues as a gene delivery tool</t>
  </si>
  <si>
    <t>S0144861796001543</t>
  </si>
  <si>
    <t>10.1016/S0144-8617(96)00154-3</t>
  </si>
  <si>
    <t>2-s2.0-0031071758</t>
  </si>
  <si>
    <t>['significant milestones', 'radiation resistance', 'paper provides', 'paper presented', 'impedance properties', 'given first', 'current state', 'brief review', 'antenna knowledge']</t>
  </si>
  <si>
    <t>This paper provides an introduction to the paper presented by Prof. Pupin, which deals with a method of measuring the radiation resistance of an antenna. In order to provide a perspective for the significance of Pupin's paper, a brief review of the state of antenna knowledge in 1913 is given first. The highlights of Pupin's paper are then discussed, followed by a summary of significant milestones in the development of our current state of knowledge about the impedance properties of wire type antennas and how it is evaluated. ¬© 1997 IEEE.</t>
  </si>
  <si>
    <t>301-305</t>
  </si>
  <si>
    <t>Collin, Robert E.</t>
  </si>
  <si>
    <t>Cleveland</t>
  </si>
  <si>
    <t>Case Western Reserve University</t>
  </si>
  <si>
    <t>Collin R.E.</t>
  </si>
  <si>
    <t>An introduction to the classic paper by M. I. Pupin</t>
  </si>
  <si>
    <t>S0018921997020185</t>
  </si>
  <si>
    <t>10.1109/JPROC.1997.554224</t>
  </si>
  <si>
    <t>2-s2.0-0031071798</t>
  </si>
  <si>
    <t>['¬© iee', 'wideband characteristics', 'wave current', 'special attention', 'radiation pattern', 'radiation field', 'radiation characteristics', 'present antenna', 'pitch angle', 'input impedance', 'hemispherical region', 'cone angle', 'also investigated']</t>
  </si>
  <si>
    <t>Helical antenna | Quadrifilar helix | Wideband antenna</t>
  </si>
  <si>
    <t>The radiation characteristics of a quadrifilar conical helix antenna are analysed. Special attention is paid to the generation of a circularly polarised wave over a hemispherical region above the antenna. The present antenna has wideband characteristics with respect to the radiation pattern and the input impedance by virtue of the radiation mechanism characterised by a travelling-wave current. The effects of the cone angle and the pitch angle on the radiation field are also investigated. ¬© IEE, 1997.</t>
  </si>
  <si>
    <t>53-55</t>
  </si>
  <si>
    <t>60030526;60030526;60030526</t>
  </si>
  <si>
    <t>7404449964;7202414437;57220533028</t>
  </si>
  <si>
    <t>Nakano, H.;Ikeda, N.;Yamauchi, J.</t>
  </si>
  <si>
    <t>Hosei University</t>
  </si>
  <si>
    <t>Nakano H.</t>
  </si>
  <si>
    <t>Quadrifilar conical helical antenna with travelling-wave current distribution</t>
  </si>
  <si>
    <t>10.1049/ip-map:19970977</t>
  </si>
  <si>
    <t>2-s2.0-0031072518</t>
  </si>
  <si>
    <t>['¬© iee', 'sidelobe level', 'crosspolar performance', 'computer model', 'boresight loss', 'authors describe', '3 ghz']</t>
  </si>
  <si>
    <t>Computer model | Radomes | SSR antenna</t>
  </si>
  <si>
    <t>The authors describe a computer model for predicting the co- and crosspolar fields scattered by a space-frame radome enclosing a typical SSR antenna, and hence the degradation in performance of the latter. The model is then used to examine the performance of several fullsize antenna-space-frame radome combinations operating at 1 and 3 GHz, and employing both hexagonal and triangular panel configurations. Parameters such as boresight loss, sidelobe level and crosspolar performance are examined, both with and without impedance loading of the struts. ¬© IEE, 1997.</t>
  </si>
  <si>
    <t>60001881;60001881;60001881</t>
  </si>
  <si>
    <t>55465518000;7101898419;7404251432</t>
  </si>
  <si>
    <t>Robinson, A. J.;Chambers, B.;Bennett, J. C.</t>
  </si>
  <si>
    <t>Robinson A.</t>
  </si>
  <si>
    <t>Prediction of the electromagnetic performance of large ground-based impedance-loaded dielectric space-frame radomes</t>
  </si>
  <si>
    <t>10.1049/ip-rsn:19970852</t>
  </si>
  <si>
    <t>2-s2.0-0031072815</t>
  </si>
  <si>
    <t>['x band', 'two ends', 'transient response', 'theoretical predictions', 'system configuration', 'psk signal', 'psk modulation', 'possible means', 'output wave', 'mutual locking', 'modes exist', 'make use', 'injection signal', 'fundamental operation', 'equivalent circuit', 'different phases', 'desired mode']</t>
  </si>
  <si>
    <t>Active antenna | Locking phenomenon | Microwaves | Phased array | Spatial power combining</t>
  </si>
  <si>
    <t>The system configuration, fundamental operation, and PSK modulation of the output wave are discussed for the phased array operation of a mutually coupled one-dimensional oscillator array when signals with different phases are injected at the two ends to make use of the mutual locking and injection locking phenomena. First, the equivalent circuit is analyzed and the condition of phased array operation is derived. It is shown that both the desired mode, appropriate for the phased array operation, and other modes exist. It is demonstrated that injecting the injection signal at the center of the array is effective in enhancing the stability of the desired mode. The transient response of the array is analyzed when a PSK signal is used as the injection signal. A possible means of obtaining a PSK modulated wave as the output is presented. An experiment in the X band, using waveguide oscillators and an active patch antenna array is described. The results are close to the theoretical predictions. ¬© 1997 Scripta Technica, Inc.</t>
  </si>
  <si>
    <t>45-56</t>
  </si>
  <si>
    <t>8756663X</t>
  </si>
  <si>
    <t>Electronics and Communications in Japan, Part II: Electronics (English translation of Denshi Tsushin Gakkai Ronbunshi)</t>
  </si>
  <si>
    <t>60092510-60009064-60023147;60023147-60011001-124698293-60000251;60023147;60020741</t>
  </si>
  <si>
    <t>7102674407;7004930680;7003561892;7402645862</t>
  </si>
  <si>
    <t>Kagawa, Tomomichi;Nogi, Shigeji;Sanagi, Minoru;Fukui, Kiyoshi</t>
  </si>
  <si>
    <t>Japan;Japan;Japan;Japan;Japan;United States;</t>
  </si>
  <si>
    <t>Niihama;Okayama;Kurashiki;Kyoto;Kofu;New York;</t>
  </si>
  <si>
    <t>National Institute of Technology, Niihama College;Okayama University;Kawasaki University of Medical Welfare;Kyoto University;University of Yamanashi;IEEE;Mitsubishi Electric</t>
  </si>
  <si>
    <t>60092510;60023147;60020741;60011001;60009064;60000251;124698293</t>
  </si>
  <si>
    <t>Kagawa T.</t>
  </si>
  <si>
    <t>Phased-array behavior of a one-dimensional mutually coupled oscillator system controlled by injection signals</t>
  </si>
  <si>
    <t>10.1002/(sici)1520-6432(199702)80:2&lt;45::aid-ecjb6&gt;3.0.co;2-7</t>
  </si>
  <si>
    <t>2-s2.0-0031072998</t>
  </si>
  <si>
    <t>314-319</t>
  </si>
  <si>
    <t>Hills, Stanley M.</t>
  </si>
  <si>
    <t>Hills S.M.</t>
  </si>
  <si>
    <t>High tension insulators for radio-communication</t>
  </si>
  <si>
    <t>S001892199701428X</t>
  </si>
  <si>
    <t>10.1109/5.554227</t>
  </si>
  <si>
    <t>2-s2.0-0031073103</t>
  </si>
  <si>
    <t>['¬© iee', 'various near', 'typical space', 'simulate parts', 'short slotted', 'frame radomes', 'field scatterers', 'computer model', 'companion paper', 'band using']</t>
  </si>
  <si>
    <t>Electromagnetic performance | Impedance-loaded dielectric space frame radome components</t>
  </si>
  <si>
    <t>A method for predicting the electromagnetic fields scattered from finite length inhomogeneous dielectric cylinders at arbitrary bistatic angles when illuminated with arbitrarily polarised plane waves is described. A computer model is developed and is validated by a series of dual polarisation measurements at X-band using a short slotted-waveguide array antenna in the presence of various near-field scatterers which simulate parts of a typical space-frame radome structure. The model is used in a companion paper to predict the performance of several complete impedance-loaded dielectric space-frame radomes. ¬© IEE, 1997.</t>
  </si>
  <si>
    <t>14051018100;55423068400;57206960145</t>
  </si>
  <si>
    <t>Robinson B, A. J.;Chambers, J. C.;Bennett, A. J.</t>
  </si>
  <si>
    <t>Robinson B A.J.</t>
  </si>
  <si>
    <t>Technique for predicting the electromagnetic performance of impedance-loaded dielectric space-frame radome components</t>
  </si>
  <si>
    <t>10.1049/ip-rsn:19970968</t>
  </si>
  <si>
    <t>2-s2.0-0031073325</t>
  </si>
  <si>
    <t>['¬© iee', 'subsequently explored', 'series expansions', 'resulting errors', 'relative ability', 'reflector surfaces', 'reflector antennas', 'important step', 'global interpolation', 'geometrical optics', 'first considered', 'degree ones', 'cubic pseudosplines']</t>
  </si>
  <si>
    <t>Interpolation | Reflector antennas</t>
  </si>
  <si>
    <t>Global interpolation of numerically defined surfaces is an important step in the synthesis and analysis of reflector antennas. Quintic and cubic pseudosplines have been shown to be adequate for the interpolation of highly shaped reflector surfaces, as compared to other series expansions. The implementation of pseudospline interpolating functions, also incorporating 7th-degree ones, is now further investigated via comparison of their relative ability in accommodating the smoothness characteristics inherent to geometrical optics (GO) synthesis of reflector surfaces. A known (analytical) surface is first considered, allowing an assessment of resulting errors in corresponding GO analysis. A. shaped reflector design is subsequently explored. ¬© IEE, 1997.</t>
  </si>
  <si>
    <t>42-46</t>
  </si>
  <si>
    <t>60032361;60032361</t>
  </si>
  <si>
    <t>7203025842;6601987168</t>
  </si>
  <si>
    <t>Bergmann, J. R.;Hasselmann, F. J.V.</t>
  </si>
  <si>
    <t>Rio de Janeiro</t>
  </si>
  <si>
    <t>Pontif√≠cia Universidade Cat√≥lica do Rio de Janeiro</t>
  </si>
  <si>
    <t>Bergmann J.</t>
  </si>
  <si>
    <t>Interpolation of reflector surfaces by pseudosplines</t>
  </si>
  <si>
    <t>10.1049/ip-map:19970693</t>
  </si>
  <si>
    <t>2-s2.0-0031074329</t>
  </si>
  <si>
    <t>['vgh ).', 'v plane', 'theoretical preparation', 'simultaneous sampling', 'signal point', 'sampling points', 'sampling matrix', 'related manner', 'periodic function', 'one characterizing', 'function f', 'exists periodically', 'discretely equivalent', 'dimensional dft', 'detailed investigation', 'change f', 'appropriately devised']</t>
  </si>
  <si>
    <t>1-D DFT | Discrete equivalence | Sampling matrix | Simultaneous sampling | Two-dimensional DFT (2-D DFT)</t>
  </si>
  <si>
    <t>The two-dimensional discrete Fourier transform F(u, v) of a function f(xnm, ynm) is a periodic function and has a degree of freedom of N that is the number of signal points within one period. Hence, it is conceivable to discretize the u-v plane similarly as the x-y plane and carry out discrete Fourier transform (DFT) at N sampling points (ugh, vgh). Then, to carry out the samplings in the x-y plane and the u-v plane in a related manner is defined as "simultaneous sampling." If DFT is considered as the relationship among N sampling points, there exists periodically the location of the signal point (xnm, ynm) that does not change F(u, v) at (ugh, vgh) by simultaneous sampling. Hence, the x-y plane becomes periodic as in the u-v plane. It is defined that the signal point series obtained by modifying the position of a certain signal point by this periodicity is "discretely equivalent" with the array of the original signal points. If the simultaneous sampling is appropriately devised, it is possible to find the equally spaced linear array of points discretely equivalent to the array of the sampling points in both planes or the array of points that are connected by the one-dimensional DFT. The sampling matrix is introduced as the one characterizing the simultaneous sampling. From detailed investigation, a theoretical preparation for various engineering applications is carried out.</t>
  </si>
  <si>
    <t>Electronics and Communications in Japan, Part III: Fundamental Electronic Science (English translation of Denshi Tsushin Gakkai Ronbunshi)</t>
  </si>
  <si>
    <t>60024751-60031126-60003500-60000251</t>
  </si>
  <si>
    <t>Inagaki, Naoki</t>
  </si>
  <si>
    <t>Japan;Japan;United States;United States</t>
  </si>
  <si>
    <t>Tokyo;Nagoya;Columbus;New York</t>
  </si>
  <si>
    <t>Tokyo Institute of Technology;Nagoya Institute of Technology;The Ohio State University;IEEE</t>
  </si>
  <si>
    <t>60031126;60024751;60003500;60000251</t>
  </si>
  <si>
    <t>Inagaki N.</t>
  </si>
  <si>
    <t>Transformation of two-dimensional discrete fourier transform to one-dimensional discrete fourier transform via simultaneous sampling</t>
  </si>
  <si>
    <t>10.1002/(SICI)1520-6440(199702)80:2&lt;1::AID-ECJC1&gt;3.0.CO;2-U</t>
  </si>
  <si>
    <t>2-s2.0-0031074384</t>
  </si>
  <si>
    <t>['weather conditions', 'reflected multipath', 'reduce ground', 'potential applications', 'orbit determination', 'integrated slant', 'gps surveying', 'find 1', 'demonstrate sensing', '000 gps']</t>
  </si>
  <si>
    <t>We demonstrate sensing of integrated slant-path water vapor (SWV) along ray paths between Global Positioning System (GPS) satellites and receivers. We use double differencing to remove GPS receiver and satellite clock errors and 85-cm diameter choke ring antennas to reduce ground-reflected multipath. We compare more than 17,000 GPS and pointed radiometer double difference observations above 20¬∞ elevation and find 1.3 mm rms agreement. Potential applications for SWV data include local and regional weather modeling and prediction, correction for slant wet delay effects in GPS surveying and orbit determination, and synthetic aperture radar (SAR) imaging. The method is viable during all weather conditions.</t>
  </si>
  <si>
    <t>417-420</t>
  </si>
  <si>
    <t>60015590;60015590;60015590;60015590</t>
  </si>
  <si>
    <t>56271066200;6603917949;7006367091;35599301300</t>
  </si>
  <si>
    <t>Ware, Randolph;Alber, Chris;Rocken, Christian;Solheim, Fredrick</t>
  </si>
  <si>
    <t>University Corporation for Atmospheric Research</t>
  </si>
  <si>
    <t>Ware R.</t>
  </si>
  <si>
    <t>Sensing integrated water vapor along GPS ray paths</t>
  </si>
  <si>
    <t>10.1029/97GL00080</t>
  </si>
  <si>
    <t>2-s2.0-0031074790</t>
  </si>
  <si>
    <t>['unshielded environment', 'tc dc', 'system could', 'squid parameters', 'squid gradiometers', 'shielded environment', 'serial examinations', 'patients condition', 'obtain information', 'investigated possibilities', 'invasive measurements', 'helmholtz coils', 'different types', 'cooling conditions', 'antenna configurations']</t>
  </si>
  <si>
    <t>We investigated different types of high-Tc DC-SQUID gradiometers with the aim to develop an one-channel heart monitoring system for non-invasive measurements in unshielded environment. This system could be used to obtain information about the patients condition in serial examinations and in emergency cases fast and stable. Step-edge and bicrystal Josephson junctions were used to prepare planar galvanically coupled thin film gradiometers and magnetometers. These sensors were used to carry out measurements in well-shielded and non-shielded environment and we compared the different noise properties and field gradient resolutions. With different types and sizes of high-Tc DC-SQUID sensors magnetocardiograms were measured in a magnetically shielded room. The influence of antenna configurations, SQUID parameters, and cooling conditions on the measurement of magnetocardiograms will be discussed. We investigated possibilities to suppress the earth magnetic field (with pairs of Helmholtz coils) and for noise field compensation in unshielded environment.</t>
  </si>
  <si>
    <t>527-532</t>
  </si>
  <si>
    <t>Journal of Low Temperature Physics</t>
  </si>
  <si>
    <t>Brabetz, S.</t>
  </si>
  <si>
    <t>Jena</t>
  </si>
  <si>
    <t>Friedrich-Schiller-Universit√§t Jena</t>
  </si>
  <si>
    <t>Brabetz S.</t>
  </si>
  <si>
    <t>Development of a heart monitoring system with high-T&lt;inf&gt;c&lt;/inf&gt; DC-SQUID gradiometers</t>
  </si>
  <si>
    <t>10.1007/BF02399663</t>
  </si>
  <si>
    <t>2-s2.0-0031076710</t>
  </si>
  <si>
    <t>['unidirectional component', 'theoretical aspects', 'superconductive accelerators', 'beam intensity', 'antenna system', '2 ).']</t>
  </si>
  <si>
    <t>This paper is aimed at theoretical aspects of the application of superconducting quantum magnetometers in measurement of beam intensity of electrically charged particles in superconductive accelerators. The parameters of antenna system, which picks up the magnetic field induced by unidirectional component of the accelerated particles current, are examined. From the analysis it follows that for accelerators with a beam trajectory radius of the order of 101 m the spectral sensitivity limit is of the order of (102 - 103) elementary particles/(cycle Hz1/2).</t>
  </si>
  <si>
    <t>539-544</t>
  </si>
  <si>
    <t>Zrubec, Vladimir</t>
  </si>
  <si>
    <t>Slovakia</t>
  </si>
  <si>
    <t>Bratislava</t>
  </si>
  <si>
    <t>Slovenskej akad√©mie vied √östav merania je vedeckou in≈°tit√∫ciou</t>
  </si>
  <si>
    <t>Zrubec V.</t>
  </si>
  <si>
    <t>Measurement of beam intensity of electrically charged particles in superconductive accelerators using SQM</t>
  </si>
  <si>
    <t>10.1007/BF02399665</t>
  </si>
  <si>
    <t>2-s2.0-0031077271</t>
  </si>
  <si>
    <t>['volcanic eruption', 'tiny changes', 'nearly impossible', 'minute shift', 'impending earthquake', 'first hint', 'advanced radar']</t>
  </si>
  <si>
    <t>Sometimes the first hint of impending earthquake or volcanic eruption is a minute shift of the earth's crust. Surveying wide areas for such tiny changes is nearly impossible. However, with advanced radar, geologists can now measure ground motions from space.</t>
  </si>
  <si>
    <t>46-53</t>
  </si>
  <si>
    <t>Scientific American</t>
  </si>
  <si>
    <t>Feb</t>
  </si>
  <si>
    <t>Massonnet, Didier</t>
  </si>
  <si>
    <t>CNES Centre National d'Etudes Spatiales</t>
  </si>
  <si>
    <t>Massonnet D.</t>
  </si>
  <si>
    <t>Satellite radar interferometry</t>
  </si>
  <si>
    <t>10.1038/scientificamerican0297-46</t>
  </si>
  <si>
    <t>2-s2.0-0031077743</t>
  </si>
  <si>
    <t>['three types', 'significant reduction', 'several properties', 'sensitive receptors', 'sensillum type', 'sensilla basiconica', 'sense organs', 'results demonstrate', 'proneural gene', 'previous observation', 'olfactory sensilla', 'neurogenic genes', 'negative regulator', 'mechanisms underlying', 'maxillary palp', 'initial step', 'individual sensillum', 'earliest step', 'dynamic pattern', 'drosophila melanogaster', 'defined region', 'cell recruitment', 'c genes', 'basic helix', 'ato expresses', 'antennal sensilla', 'also present']</t>
  </si>
  <si>
    <t>Background: The antenna of the adult fruit fly, Drosophila melanogaster, is covered with three morphologically distinct types of olfactory sense organs. In addition, mechano- and hygro-sensitive receptors are also present on its surface. While much has been learnt about the development of peripheral nervous system in Drosophila, the mechanisms underlying the development of olfactory sensilla are just beginning to be unraveled. The antennal sense organs have several properties that make them distinct from other sense organs. While each sensillum type is arranged in a well-defined region of the antenna, the position of an individual sensillum is not fixed. The development of these sense organs appears to combine an initial step of cell recruitment, as in photoreceptors, followed by cell lineage mechanisms, as in the development of other external sense organs. The earliest step in development, the selection of a sensory organ precursor, involves the interaction of proneural and neurogenic genes. The proneural gene for the antennal sense organs has been elusive so far. Results: We show that the basic helix-loop-helix (bHLH) transcription factor encoded by atonal (ato) is a proneural gene for one morphological type of olfactory sensilla on the antenna and for all the olfactory sensilla on the maxillary palp. Loss of function and overexpression experiments together reveal that ato is both necessary and sufficient to specify these sensilla. Immunohistochemical experiments show that Ato expresses in a dynamic pattern in the developing antennal disc. Conclusions: Our results demonstrate that ato acts solely in the specification of antennal sensilla coeloconica. This along with our previous observation that the AS-C genes do not function in antenna allows us to suggest that other proneural genes must operate in the specification of sensilla basiconica and trichoidea. Our experiment involving overexpression of extramacrochaetae, a negative regulator of bHLH encoding genes, results in a significant reduction in the number of all three types of antennal sensilla. This suggests that the unidentified proneural gene(s) possibly encode bHLH factors. ¬© Blackwell Science Limited.</t>
  </si>
  <si>
    <t>225-233</t>
  </si>
  <si>
    <t>Genes to Cells</t>
  </si>
  <si>
    <t>60031855;60031855</t>
  </si>
  <si>
    <t>7402195472;7101600442</t>
  </si>
  <si>
    <t>Gupta, Bhagwati Prasad;Rodrigues, Veronica</t>
  </si>
  <si>
    <t>Tata Institute of Fundamental Research, Mumbai</t>
  </si>
  <si>
    <t>Gupta B.</t>
  </si>
  <si>
    <t>Atonal is a proneural gene for a subset of olfactory sense organs in Drosophila</t>
  </si>
  <si>
    <t>10.1046/j.1365-2443.1997.d01-312.x</t>
  </si>
  <si>
    <t>2-s2.0-0031089581</t>
  </si>
  <si>
    <t>['use spheres', 'resonant detectors', 'resonant antennae', 'new projects', 'gravitational waves', 'future prospects', 'experiments going', 'date review', 'briefly presented', 'basic concepts']</t>
  </si>
  <si>
    <t>After recalling a few basic concepts from General Relativity theory, the search for gravitational waves with resonant bar technique is illustrated. The principles of operation, the sensitivity and bandwidth of resonant detectors are discussed for impulsive, periodic and stochastic signal detection. An up to date review of the experiments going on with resonant antennae and the future prospects of such detectors are given; in particular, the new projects to use spheres as resonant detectors are very briefly presented.</t>
  </si>
  <si>
    <t>157-166</t>
  </si>
  <si>
    <t>Nuclear Physics B - Proceedings Supplements</t>
  </si>
  <si>
    <t>60082962-60021660</t>
  </si>
  <si>
    <t>Bonifazi, P.</t>
  </si>
  <si>
    <t>Istituto di Fisica dello Spazio Interplanetario, Rome;Istituto Nazionale di Fisica Nucleare - INFN</t>
  </si>
  <si>
    <t>60082962;60021660</t>
  </si>
  <si>
    <t>Bonifazi P.</t>
  </si>
  <si>
    <t>Resonant gravitational wave antennae</t>
  </si>
  <si>
    <t>S0920563297001084</t>
  </si>
  <si>
    <t>10.1016/S0920-5632(97)00108-4</t>
  </si>
  <si>
    <t>2-s2.0-0031094160</t>
  </si>
  <si>
    <t>['structural system', 'single degree', 'poisson formula', 'paper presents', 'lower bounds', 'dynamic reliability']</t>
  </si>
  <si>
    <t>This paper presents a method of determining the upper and lower bounds of dynamic reliability for the structural system with multidegree-of-freedom by considering the "weakest link". First, a new computational strategy of dynamic reliability analysis of structural system under stationary random response is submitted. Secondly, a simplification and improvement of the Poisson formula in dynamic reliability computation of the system with single degree of freedom is described. Finally, the method is applied to a large antenna structure to demonstrate the algorithm. Copyright ¬© 1996 Elsevier Science Ltd.</t>
  </si>
  <si>
    <t>877-881</t>
  </si>
  <si>
    <t>Computers and Structures</t>
  </si>
  <si>
    <t>36062668300;55490800300;36985932800</t>
  </si>
  <si>
    <t>Chen, Jian Jun;Duan, Bao Yan;Zeng, Yu Geng</t>
  </si>
  <si>
    <t>Chen J.</t>
  </si>
  <si>
    <t>Study on dynamic reliability analysis of the structures with multidegree-of-freedom</t>
  </si>
  <si>
    <t>S0045794996003197</t>
  </si>
  <si>
    <t>10.1016/S0045-7949(96)00319-7</t>
  </si>
  <si>
    <t>2-s2.0-0031094420</t>
  </si>
  <si>
    <t>['various characteristics', 'theoretical values', 'theoretical results', 'special interest', 'source region', 'rigorously studied', 'radiation pattern', 'input impedance', 'helical antenna', 'experimental measurements', 'excellent agreement', 'effects due', 'dyadic green', 'dielectric resonator', 'dielectric core', 'coupled equations', 'boundary condition', 'axial ratio', 'also discussed']</t>
  </si>
  <si>
    <t>A helical antenna loaded by a dielectric resonator (DR) is rigorously studied. Effects due to the dielectric core are analyzed by replacing it with an equivalent polarization current density so that only the homogeneous dyadic Green's function is required. Special interest is paid to the handling of the singularity of the dyadic Green's function in the source region. Two coupled integral equations are obtained by enforcing the boundary condition on the surface of the helical antenna and by equating the total electric field inside the dielectric resonator. The method of moments is used to solve the coupled equations and hence to obtain other properties of the antenna, such as the input impedance, the radiation pattern, the beam width characteristics, and the axial ratio. Experimental measurements were conducted and compared with the theoretical results. It is found that excellent agreement is observed between theoretical values and experimental measurements. Various characteristics of the dielectric resonator loaded antenna are also discussed.</t>
  </si>
  <si>
    <t>295-304</t>
  </si>
  <si>
    <t>60013983;60013983;60013983</t>
  </si>
  <si>
    <t>7005913291;7101878862;56415172000</t>
  </si>
  <si>
    <t>Hui, H. T.;Yung, Edward K.N.;Leung, K. W.</t>
  </si>
  <si>
    <t>Hong Kong</t>
  </si>
  <si>
    <t>Kowloon</t>
  </si>
  <si>
    <t>City University of Hong Kong</t>
  </si>
  <si>
    <t>Hui H.</t>
  </si>
  <si>
    <t>Numerical and experimental studies of a helical antenna loaded by a dielectric resonator</t>
  </si>
  <si>
    <t>10.1029/96RS03119</t>
  </si>
  <si>
    <t>2-s2.0-0031094512</t>
  </si>
  <si>
    <t>['paper presents', 'integral equation', 'electromagnetic point', 'efficient way']</t>
  </si>
  <si>
    <t>This paper presents the application of non-linear neural optimization networks to the analysis of arbitrarily shaped microstrip patch antennas with a very general bianisotropic grounded slab. A neural network approach is presented to solve in a new and efficient way the integral equation which describes, from the electromagnetic point of view, the planar integrated structure. ¬© 1997 IEEE.</t>
  </si>
  <si>
    <t>1414-1419</t>
  </si>
  <si>
    <t>2 PART 2</t>
  </si>
  <si>
    <t>7006242275;7005054440</t>
  </si>
  <si>
    <t>Vegni, Lucio;Toscano, Alessandro</t>
  </si>
  <si>
    <t>Vegni L.</t>
  </si>
  <si>
    <t>Analysis of microstrip antennas using neural networks</t>
  </si>
  <si>
    <t>10.1109/20.582522</t>
  </si>
  <si>
    <t>2-s2.0-0031095008</t>
  </si>
  <si>
    <t>['polysilicon channel', 'plasma hydrogenation', 'passivation effect', 'oxide interface', 'interface states', 'hydrogen atoms', 'gate oxide', 'electrostatic fields', 'different areas', 'damage caused', 'channel interface']</t>
  </si>
  <si>
    <t>Antenna effect | Plasma charging damage | Plasma hydrogenation | TFT</t>
  </si>
  <si>
    <t>The impact of electrostatic charging damage on the characteristics and gate oxide integrity of polysilicon thin Jim transistors (TFTs) during plasma hydrogenation were investigated. Hydrogen atoms passivate trap states in the polysilicon channel; however, plasma processing induced electrostatic charging effects damage the gate oxide and the oxide/channel interface. The passivation effect of hydrogen atoms is antagonized by the generation of interface states. TFTs with different areas of antennas were used to study the damage caused by electrostatic fields. Oxide charging damage during plasma hydrogenation also seriously degrades the integrity of the gate oxide and the channel/oxide interface.</t>
  </si>
  <si>
    <t>1025-1029</t>
  </si>
  <si>
    <t>3 SUPPL. A</t>
  </si>
  <si>
    <t>Japanese Journal of Applied Physics, Part 1: Regular Papers and Short Notes and Review Papers</t>
  </si>
  <si>
    <t>60014982;60014982;60014982;60014982;60018771;60018771</t>
  </si>
  <si>
    <t>7501503684;7403457582;8339140500;55238244400;7202299502;7003650868</t>
  </si>
  <si>
    <t>Lee, Kan Yuan;Fang, Yean Kuen;Cheng, Chii Wen;Huang, Kou Chin;Liang, Mong Song;Wuu, Sou Gow</t>
  </si>
  <si>
    <t>Taiwan;Taiwan</t>
  </si>
  <si>
    <t>Hsinchu;Tainan</t>
  </si>
  <si>
    <t>Taiwan Semiconductor Manufacturing Company;National Cheng Kung University</t>
  </si>
  <si>
    <t>60018771;60014982</t>
  </si>
  <si>
    <t>Lee K.Y.</t>
  </si>
  <si>
    <t>Impact of hydrogenating plasma induced oxide charging effects on the characteristics of polysilicon thin film transistors</t>
  </si>
  <si>
    <t>10.1143/jjap.36.1025</t>
  </si>
  <si>
    <t>2-s2.0-0031096067</t>
  </si>
  <si>
    <t>['surface roughness', 'reflectivity value', 'radiotechnical characteristics', 'neutron irradiation', 'much different', 'metallic reflectors', 'made antennae', 'graphite materials', 'different kinds', 'com ).', 'change significantly', 'cgm maintains', 'antennae made']</t>
  </si>
  <si>
    <t>The paper presents data on radiotechnical characteristics of antennae and reflectors for mm and sub-mm wavelength ranges, made of carbon-graphite materials (COM). It is shown that the reflectivity value of plane reflectors made of different kinds of CGM depends mostly on the surface roughness being close to that of metallic reflectors, and does not change significantly under neutron irradiation. Characteristics of CGM-made antennae are not much different from those for antennae made of metal. Pyramidal antennae made of CGM maintains its properties under imitated plasma disruption much better than a similar metallic one would. ¬© 1997 Elsevier Science S.A.</t>
  </si>
  <si>
    <t>491-494</t>
  </si>
  <si>
    <t>34-35</t>
  </si>
  <si>
    <t>Fusion Engineering and Design</t>
  </si>
  <si>
    <t>60008794;60008794;;;60008794;60008794;60008794;;60008794;60008794;;60008794;60008794;</t>
  </si>
  <si>
    <t>7003302635;6506311371;7007154379;6602460152;7005059656;57203344663;6507834950;6602790176;6603760688;6602533022;55282300500;6603474318;56278874600;6602083576</t>
  </si>
  <si>
    <t>Voitsenya, V. S.;Berezhnyj, V. L.;Chebotarev, V. V.;Chugunov, O. K.;Fomin, I. P.;Garkusha, I. E.;Ocheretenko, V. L.;Orlinskij, D. V.;Pavlichenko, R. O.;Skibenko, A. I.;Skosyrev, Yu V.;Solyakov, D. G.;Tereshin, V. I.;Topkov, A. N.</t>
  </si>
  <si>
    <t>Ukraine</t>
  </si>
  <si>
    <t>Kharkiv</t>
  </si>
  <si>
    <t>National Science Center Kharkov Institute of Physics and Technology</t>
  </si>
  <si>
    <t>Voitsenya V.S.</t>
  </si>
  <si>
    <t>On the possibility of using carbon-graphite materials for the inner elements of millimetre and sub-millimetre diagnostics of a fusion plasma</t>
  </si>
  <si>
    <t>S0920379696005972</t>
  </si>
  <si>
    <t>10.1016/S0920-3796(96)00597-2</t>
  </si>
  <si>
    <t>2-s2.0-0031096432</t>
  </si>
  <si>
    <t>['used along', 'theoretical value', 'polarization current', 'polarization charge', 'pcbs ).', 'numerical analysis', 'moment method', 'good agreement', 'facet elements', 'exactly zero', 'efficient procedure', 'current conditions', 'calculated characteristic', 'basic function', 'accurately treat']</t>
  </si>
  <si>
    <t>A method for calculating the electromagnetic wave propagation considering continuity of polarization current is presented. An electric field integral equation is used along with the moment method to develop an efficient procedure for numerical analysis of thin dielectric slabs such as the printed circuit boards(PCBs). In order to accurately treat the polarization charge and current conditions, the basic function of facet elements is used, by which it is possible for divergence of polarization current in a subdivided volume element to be exactly zero. The internal electric field of the dielectric sphere agrees with the theoretical value. The calculated characteristic of impedance of the PCBs is in good agreement with prediction of the patch antenna theory. ¬© 1997 IEEE.</t>
  </si>
  <si>
    <t>1358-1361</t>
  </si>
  <si>
    <t>60003381;60003381</t>
  </si>
  <si>
    <t>7103341492;7101649233</t>
  </si>
  <si>
    <t>Shirakawa, Shinji;Fukumoto, Hideshi</t>
  </si>
  <si>
    <t>Hitachi, Ltd.</t>
  </si>
  <si>
    <t>Shirakawa S.</t>
  </si>
  <si>
    <t>Analysis of electromagnetic wave propagation considering continuity of polarization current by using vector facet elements</t>
  </si>
  <si>
    <t>10.1109/20.582508</t>
  </si>
  <si>
    <t>2-s2.0-0031097596</t>
  </si>
  <si>
    <t>['usable field', 'two orthogonal', 'total intensity', 'three levels', 'standard calibration', 'reference antenna', 'received signals', 'received radiation', 'radio sky', 'precisely circular', 'precise determination', 'powerful technique', 'position angle', 'polarized intensity', 'polarized emission', 'polarization state', 'polarization characteristics', 'orthogonality correction', 'one antenna', 'make images', 'level 2', 'level 1', 'least 1', 'instrument performance', 'instrument appear', 'identical antennas', 'hand contamination', 'gain required', 'data correction', 'complete measurement', 'circular polarization', 'british columbia', 'approximation involved', 'aperture synthesis', 'accurate polarimetry', '5 ¬∞.', '15 %,', '1420 mhz']</t>
  </si>
  <si>
    <t>Aperture synthesis is a powerful technique for imaging the radio sky and can be used to make images in all four Stokes parameters, providing a complete measurement of the polarization state of the received radiation. In centimeter-wavelength continuum astronomy the received signals are generally partially linearly polarized, with a negligibly small fraction of circular polarization. For this application the preferred antenna configuration receives both left- and right-hand circular polarization. In this paper the effects of nonideal antenna performance are analyzed, and calibration and data correction procedures are described which allow precise measurement of the four Stokes parameters. Three levels of data correction are identified. Level 1, complex channel gain correction, is the standard calibration of amplitude and gain required in every synthesis telescope. Level 2, orthogonality correction, makes the instrument appear as a set of interferometers, identical to the level of approximation involved, which have two orthogonal, but not precisely circular, polarizations. Level 3 correction converts the telescope into an array of identical antennas with exactly circular polarization. Level 3 correction gives the most accurate polarimetry; for this level of correction the polarization characteristics of one antenna, which is used as a reference, must be determined. In the absence of a precise determination of the polarization characteristics of the reference antenna, a measurement which may be very difficult, there is no value in proceeding to Level 3 correction. If the cross-hand contamination of the antennas is less than about 15%, then only level 1 and level 2 corrections are needed to achieve a sensitivity to polarized emission of 1% of the total intensity, an accuracy of measurement of polarized intensity of better than 10% and a measurement of the position angle of linearly polarized emission better than 5¬∞. The implementation of polarimetry at 1420 MHz on the Dominion Radio Astrophysical Observatory synthesis telescope, Penticton, British Columbia, Canada, is described, and instrument performance to the above specifications is demonstrated. Observations of the supernova remnant DA530 are presented, demonstrating a usable field of view for polarimetry of at least 1.5¬∞.</t>
  </si>
  <si>
    <t>643-656</t>
  </si>
  <si>
    <t>60030835-60009839;60009839;60030835;60030835;60009839</t>
  </si>
  <si>
    <t>6603563094;7003557448;6602670307;6701557873;7004094699</t>
  </si>
  <si>
    <t>Smegal, R. J.;Landecker, T. L.;Vaneldik, J. F.;Routledge, D.;Dewdney, P. E.</t>
  </si>
  <si>
    <t>Edmonton;Ottawa ON,</t>
  </si>
  <si>
    <t>University of Alberta;National Research Council Canada</t>
  </si>
  <si>
    <t>60030835;60009839</t>
  </si>
  <si>
    <t>Smegal R.J.</t>
  </si>
  <si>
    <t>Aperture synthesis polarimetry: Application to the dominion radio astrophysical observatory synthesis telescope</t>
  </si>
  <si>
    <t>10.1029/96RS02990</t>
  </si>
  <si>
    <t>2-s2.0-0031098118</t>
  </si>
  <si>
    <t>['zonal long', 'valuable tools', 'synoptic studies', 'semidiurnal tide', 'parameters seem', 'meteor method', 'meridional directions', 'june 1996', 'july 1994', 'greater precision', 'former problem', 'every month', 'discrepancies deserve', 'colocated comparisons', 'cannot claim', 'always good', '94 km', '12 hours']</t>
  </si>
  <si>
    <t>Simultaneous and colocated comparisons of winds and tides by MF and meteor VHF radars have been made in the 85-94 km height range from July 1994 to June 1996 over London, Ontario, Canada. Results have been obtained for every month of the year. From these comparisons it is concluded that, in general, the MF spaced antenna technique and the meteor method both provide reliable means for synoptic studies of neutral air motions in the height range 85-94 km, at timescales of greater than 12 hours, and therefore are valuable tools in middle atmospheric research. However, we do find that some parameters seem to be estimated with greater precision than others. In particular, the measurements of the zonal long-term wind variations, and the semidiurnal tide in both the zonal and meridional directions, seem particularly robust and reliable, while there is somewhat less consistency between measurements of the zonal diurnal tide and the meridional monthly mean winds. The former problem is very likely to be an artifact of the strong diurnal variation in meteor count rates. However, we cannot claim that our meridional monthly mean wind agreement is always good, and these discrepancies deserve further investigation.</t>
  </si>
  <si>
    <t>833-865</t>
  </si>
  <si>
    <t>60010884;60010884</t>
  </si>
  <si>
    <t>23166780300;6603773268</t>
  </si>
  <si>
    <t>Hocking, W. K.;Thayaparan, T.</t>
  </si>
  <si>
    <t>Hocking W.</t>
  </si>
  <si>
    <t>Simultaneous and colocated observation of winds and tides by MF and meteor radars over London, Canada (43¬∞N, 81¬∞W), during 1994-1996</t>
  </si>
  <si>
    <t>10.1029/96RS03467</t>
  </si>
  <si>
    <t>2-s2.0-0031098295</t>
  </si>
  <si>
    <t>['results suggest', 'refractivity irregularity', 'refractivity irregularities', 'radar data', 'radar beamwidth', 'position accordingly', 'observed values', 'november 10', 'mhz radar', 'meters difference', 'layer thickness', 'layer position', 'large 50', 'fdi experiment', 'correlation function', 'anisotropic structures', 'anisotropic behavior']</t>
  </si>
  <si>
    <t>In this article we study the effects of the wave number power spectrum of refractivity irregularities with anisotropic structures on the determination of the layer thickness and position by using the frequency domain interferometry (FDI) technique of MST radar returns. Numerical results show that both the power spectral form and the anisotropy of the refractivity irregularity contribute remarkably to the magnitude and phase of a two frequency cross-correlation function, provided that the radar beamwidth is not too narrow. By approximating the power law spectral form in the scattering integration equation to a modified Gaussian function, we propose a more realistic FDI expression for estimating the layer thickness and position. Furthermore, an FDI experiment at the Chung-Li coherent scatter 52-MHz radar was carried out on November 10, 1995. The radar data are used not only to calculate FDI coherence and phase but also to estimate the horizontal correlation length of the refractivity irregularities with conventional space antenna drift (SAD) method. Observational result shows that the horizontal correlation lengths are mostly within 10-40 m, indicating the anisotropic behavior of the irregularities. Substituting the observed values into the theoretical FDI expressions, we can obtain the layer thickness and position accordingly. By comparing the results of the proposed FDI expression with those of the existing FDI equations, we show that a large 50% difference in layer thickness estimation and tens of meters difference in layer position estimation are seen when vertical correlation length is assumed to be 3 m. These results suggest that the effects of the power spectral form and the anisotropy of the refractivity irregularity on the determination of layer thickness and layer position are significant and cannot be ignored.</t>
  </si>
  <si>
    <t>437-451</t>
  </si>
  <si>
    <t>60024666;60024666;60024666</t>
  </si>
  <si>
    <t>7501895396;8577721900;7403051123</t>
  </si>
  <si>
    <t>Chen, J. S.;Liu, J. Y.;Chu, Y. H.</t>
  </si>
  <si>
    <t>Taiwan</t>
  </si>
  <si>
    <t>Taoyuan</t>
  </si>
  <si>
    <t>National Central University</t>
  </si>
  <si>
    <t>Effects of anisotropy and power spectrum of refractivity irregularities on the determination of layer thickness and layer position using the frequency domain interferometry technique</t>
  </si>
  <si>
    <t>10.1029/96RS03449</t>
  </si>
  <si>
    <t>2-s2.0-0031098296</t>
  </si>
  <si>
    <t>['work done', 'wave may', 'transient overshoot', 'thermal speed', 'phase velocity', 'overshoot occurs', 'near field', 'magnitude larger', 'low field', 'landau damping', 'helicon waves', 'also assessed']</t>
  </si>
  <si>
    <t>Linear kinetic damping mechanisms of helicon waves in helicon wave driven plama sources are re-examined. It is demonstrated that a reversal of the phase velocity of the wave in the near field of an antenna can lead to a transient overshoot in the rate of work done by the wave. This overshoot occurs when the magnitude of the phase velocity is a few times the thermal speed and Landau damping is the dominant kinetic absorption mechanism. These conditions often occur in low field and low density sources. The overshoot in the rate of work done by the wave may be an order of magnitude larger than the far-field Landau absorption rate. The effect of collisions is also assessed. ¬© 1997 American Institute of Physics.</t>
  </si>
  <si>
    <t>529-536</t>
  </si>
  <si>
    <t>22991143800;6507617828</t>
  </si>
  <si>
    <t>Borg, G. G.;Kamenski, I. V.</t>
  </si>
  <si>
    <t>Borg G.</t>
  </si>
  <si>
    <t>Collisionless energy coupling to electrons by helicon waves in the near field of an antenna</t>
  </si>
  <si>
    <t>10.1063/1.872152</t>
  </si>
  <si>
    <t>2-s2.0-0031098448</t>
  </si>
  <si>
    <t>['two techniques', 'tdi technique', 'tdi method', 'provide estimates', 'processing biases', 'present paper', 'preliminary results', 'new techniques', 'momentum fluxes', 'highlights instrumental', 'first introduced', 'comparison validates', 'approach used', 'also proposed', '1995 ].']</t>
  </si>
  <si>
    <t>New techniques are applied to measured Doppler velocity and angle of arrival to estimate horizontal wind vectors, variances, and momentum fluxes, from MF radar data. The approach used to estimate mean winds was first introduced as "time domain interferometry" (TDI) by Vandepeer and Reid [1995]. In the present paper, the algorithm is refined and used with data from the Urbana MF radar, which employs a single vertical antenna beam, to obtain a monthly mean wind climatology which is compared with the results from conventional spaced antenna full correlation analysis. The comparison validates the scattering model used in the development of the TDI technique and highlights instrumental and processing biases that differ between the two techniques. An extension of the TDI method that can provide estimates of the Reynolds stress tensor associated with propagating gravity waves is also proposed, and some preliminary results are presented.</t>
  </si>
  <si>
    <t>707-726</t>
  </si>
  <si>
    <t>60000745-60000221;60000745;60000745</t>
  </si>
  <si>
    <t>6603883450;56132857500;7004340222</t>
  </si>
  <si>
    <t>Thorsen, Denise;Franke, Steven J.;Kudeki, Erhan</t>
  </si>
  <si>
    <t>Urbana;Boulder</t>
  </si>
  <si>
    <t>University of Illinois Urbana-Champaign;University of Colorado Boulder</t>
  </si>
  <si>
    <t>60000745;60000221</t>
  </si>
  <si>
    <t>Thorsen D.</t>
  </si>
  <si>
    <t>A new approach to MF radar interferometry for estimating mean winds and momentum flux</t>
  </si>
  <si>
    <t>10.1029/96RS03422</t>
  </si>
  <si>
    <t>2-s2.0-0031098622</t>
  </si>
  <si>
    <t>['wave nature', 'parametric b', 'numerical technique', 'numerical results', 'integral equation', 'dielectric substrate', 'current distribution']</t>
  </si>
  <si>
    <t>A numerical technique is applied to find the current distribution on 4-arm Archimedian spiral antennas printed on a dielectric substrate. The integral equation for the current distribution is formulated, which is solved by using the parametric B-spline finite element method. Numerical results of the current distribution for different dielectric permittivities are presented, showing that the current distribution on the 4-arm Archimedian printed spiral antenna has standing-wave nature. ¬© 1997 IEEE.</t>
  </si>
  <si>
    <t>1512-1515</t>
  </si>
  <si>
    <t>60003970;60003970</t>
  </si>
  <si>
    <t>6506451216;6506922196</t>
  </si>
  <si>
    <t>Ronglin, Li;Guangzheng, Ni</t>
  </si>
  <si>
    <t>Hangzhou</t>
  </si>
  <si>
    <t>Zhejiang University</t>
  </si>
  <si>
    <t>Ronglin L.</t>
  </si>
  <si>
    <t>Numerical analysis of 4-arm Archimedian printed spiral antenna</t>
  </si>
  <si>
    <t>10.1109/20.582548</t>
  </si>
  <si>
    <t>2-s2.0-0031098650</t>
  </si>
  <si>
    <t>['radiated farfield', 'investigated structure', 'different positions', 'derived results', '915 mhz']</t>
  </si>
  <si>
    <t>In this paper the model of a BMW is discretized and time domain calculations with the FI-method are performed. The investigated structure was excited at a frequency of 915 MHz by Œª/4-antennas at different positions in and on the car. From these calculations we derived results of the radiated farfield for antenna positions typically used in practice. ¬© 1997 IEEE.</t>
  </si>
  <si>
    <t>1508-1511</t>
  </si>
  <si>
    <t>60011226;60011226;60011226</t>
  </si>
  <si>
    <t>14319625700;7402577808;7006068674</t>
  </si>
  <si>
    <t>Ehmann, R.;Wagner, B.;Weiland, T.</t>
  </si>
  <si>
    <t>Darmstadt</t>
  </si>
  <si>
    <t>Technische Universit√§t Darmstadt</t>
  </si>
  <si>
    <t>Ehmann R.</t>
  </si>
  <si>
    <t>Farfield calculations for car antennas at different locations</t>
  </si>
  <si>
    <t>10.1109/20.582547</t>
  </si>
  <si>
    <t>2-s2.0-0031099063</t>
  </si>
  <si>
    <t>['urban crossing', 'urban area', 'theoretical predictions', 'tadiran telecommunication', 'street situation', 'street level', 'rooftop level', 'paper presents', 'mobile communication', 'microcellular local', 'investigated taking', 'field energy', 'coverage effects', 'communication group', 'building walls', 'building edges', 'account multireflection']</t>
  </si>
  <si>
    <t>This paper presents a two-dimensional propagation model for microcellular local, personal, and mobile communication for the case when both antennas, receiver and transmitter, are located below rooftop level in an urban crossing-street situation. The model of crossing broken waveguides with randomly distributed buildings (screens) and gaps between them (slits) is considered as a model of an urban area with a rectangular grid pattern of streets. The average field intensity attenuation at the street level and coverage effects are investigated taking into account multireflection from the building walls and multidiffraction from the building edges. The theoretical predictions were verified by path loss measurements obtained by the communication group of Tadiran Telecommunication. The comparison shows good agreement with experimentally found field intensity loss at the urban street level and redistribution of field energy at the intersections of streets in an urban area with rectangular grid plan streets.</t>
  </si>
  <si>
    <t>453-467</t>
  </si>
  <si>
    <t>60027161;101808887-116399348</t>
  </si>
  <si>
    <t>7003773766;7402571580</t>
  </si>
  <si>
    <t>Blaunstein, N.;Levin, M.</t>
  </si>
  <si>
    <t>Israel;Israel;Israel</t>
  </si>
  <si>
    <t>Beer Sheba;Petah Tiqwa;</t>
  </si>
  <si>
    <t>Ben-Gurion University of the Negev;Tadiran Telecommunications, Inc.;Tadiran Communication Ltd.</t>
  </si>
  <si>
    <t>60027161;116399348;101808887</t>
  </si>
  <si>
    <t>Blaunstein N.</t>
  </si>
  <si>
    <t>Propagation loss prediction in the urban environment with rectangular grid plan streets</t>
  </si>
  <si>
    <t>10.1029/96RS03450</t>
  </si>
  <si>
    <t>2-s2.0-0031099508</t>
  </si>
  <si>
    <t>['surface waves', 'surface power', 'radiation efficiency', 'radiated power', 'microstrip dipoles', 'grounded substrates']</t>
  </si>
  <si>
    <t>Integrated dipole antennas | Millimeter waves | Radiated efficiency | Surface wave</t>
  </si>
  <si>
    <t>In this paper simple closed form expressions of surface wave fields for microstrip dipoles on grounded substrates are presented. The surface power, radiated power and radiation efficiency are calculated. It is shown that the radiation efficiency decreases with the increase of substrate electrical thickness. Hence new type antennas are needed to radiate millimeter wave because of the effect of the surface waves in substrate.</t>
  </si>
  <si>
    <t>711-721</t>
  </si>
  <si>
    <t>60005244;60005244</t>
  </si>
  <si>
    <t>7006874529;38062091300</t>
  </si>
  <si>
    <t>Dou, W. B.;Sun, Z. L.</t>
  </si>
  <si>
    <t>Dou W.</t>
  </si>
  <si>
    <t>Surface wave fields and power in millimeter wave integrated dipole antennas</t>
  </si>
  <si>
    <t>10.1007/BF02678007</t>
  </si>
  <si>
    <t>2-s2.0-0031099822</t>
  </si>
  <si>
    <t>['solution domain', 'order condition', 'monopole antenna', 'feeding waveguide', 'conducting box', 'antenna feed']</t>
  </si>
  <si>
    <t>In this paper, we discuss the frequency-domain FEM computation of antenna input impedance using curved, mixed-shaped "edge" elements. The antenna feed is treated as a waveguide and is included as part of the model. The feeding waveguide is truncated with a first-order absorbing boundary condition and the solution domain with a second-order condition. A monopole antenna on top of a conducting box is analyzed and good impedance results are obtained. ¬© 1997 IEEE.</t>
  </si>
  <si>
    <t>1500-1503</t>
  </si>
  <si>
    <t>Wang, Jian She</t>
  </si>
  <si>
    <t>Canonsburg</t>
  </si>
  <si>
    <t>ANSYS, Inc.</t>
  </si>
  <si>
    <t>Wang J.S.</t>
  </si>
  <si>
    <t>Finite element computation of antenna impedance including feed modeling</t>
  </si>
  <si>
    <t>10.1109/20.582545</t>
  </si>
  <si>
    <t>2-s2.0-0031099852</t>
  </si>
  <si>
    <t>['¬© 1997', 'wake signatures', 'two sub', 'track insar', 'surface currents', 'subsurface features', 'rights reserved', 'right side', 'right conditions', 'results indicate', 'results available', 'remote sensing', 'ocean surface', 'moving targets', 'large area', 'francis group', 'flight direction', 'electronically divided', 'detecting changes', 'ccrs insar', 'canada centre', 'also examined', '656 cm', '1995 continued']</t>
  </si>
  <si>
    <t>From 1993 to 1996, the Canada Centre for Remote Sensing (CCRS) owned and operated a C-band (Œª = 5.656 cm) airborne synthetic aperture radar (SAR) with along-track interferometric capabilities. This along-track InSAR used a microstrip antenna mounted on the right side of the aircraft, which could be electronically divided into two sub-antennas with phase centres separated by 0.46 meters along the flight direction. In June, 1994 the CCRS InSAR was flown in a series of missions over the Bay of Fundy in conjunction with a dune survey experiment undertaken by the Canadian Hydrographic Services vessel, ‚ÄúNSC Frederick G. Creed‚Äù. The ability of the InSAR to measure surface current velocities and to use them to enhance the detection of subsurface features was investigated, and compared with results available from the ship based sonar survey and from ERS-1 satellite SAR imagery. Experiments in 1995 continued this work and also examined the ability of the InSAR to detect moving ship and wake signatures. The results indicate that the CCRS airborne along-track InSAR is capable, under the right conditions, of detecting changes in ocean bottom topography, of providing a high resolution snapshot of the surface currents in a large area, and of enhancing the detection of moving targets on the ocean surface. ¬© 1997, Taylor &amp; Francis Group, LLC. All rights reserved.</t>
  </si>
  <si>
    <t>24-37</t>
  </si>
  <si>
    <t>Canadian Journal of Remote Sensing</t>
  </si>
  <si>
    <t>60005603;60005603;60005603;60016983;100351669</t>
  </si>
  <si>
    <t>55470021000;35576152300;6603696852;7403197937;6701731447</t>
  </si>
  <si>
    <t>Campbell, John W.M.;Gray, A. Laurence;Mattar, Karim E.;Clarke, John Hughes;Van der Kooij, M. W.A.</t>
  </si>
  <si>
    <t>Canada;Canada;Canada</t>
  </si>
  <si>
    <t>Fredericton;Ottawa;Ottawa</t>
  </si>
  <si>
    <t>University of New Brunswick;Canada Centre for Remote Sensing;Atlantis Scientific Systems Group, Inc</t>
  </si>
  <si>
    <t>60016983;60005603;100351669</t>
  </si>
  <si>
    <t>Campbell J.</t>
  </si>
  <si>
    <t>Ocean surface feature detection with the CCRS along-track InSAR</t>
  </si>
  <si>
    <t>10.1080/07038992.1997.10874675</t>
  </si>
  <si>
    <t>2-s2.0-0031099930</t>
  </si>
  <si>
    <t>Instituto Superior T√©cnico</t>
  </si>
  <si>
    <t>IST</t>
  </si>
  <si>
    <t>['unfavourable propagation', 'significant modifications', 'reflectometry measurements', 'ray tracing', 'microwave reflectometry', 'incident microwaves', 'flux surfaces', 'especially important', 'asdex upgrade']</t>
  </si>
  <si>
    <t>Microwave reflectometry is a diagnostic well suited to measure the plasma density profile in large fusion devices. The possibility to make reflectometry measurements with unfavourable propagation of the incident microwaves is especially important in devices where significant modifications of the flux surfaces are expected, as will be the case of ITER. The sensitivity of reflectometry to D-shaped and circular plasma configurations was studied in ASDEX Upgrade. Ray tracing was used to model the experiments and to determine the limits for reflectometry measurements. ¬© 1997 Elsevier Science S.A.</t>
  </si>
  <si>
    <t>425-428</t>
  </si>
  <si>
    <t>60004956;60004956;60004956;60004956;60004956</t>
  </si>
  <si>
    <t>7003509291;7003644607;7006750861;7006464235;7403221704</t>
  </si>
  <si>
    <t>Grossmann, T.;Nunes, I.;Serra, F.;Manso, M. E.;Silva, A.</t>
  </si>
  <si>
    <t>Portugal</t>
  </si>
  <si>
    <t>Lisbon</t>
  </si>
  <si>
    <t>Grossmann T.</t>
  </si>
  <si>
    <t>Sensitivity of fast swept frequency modulation reflectometry to changes in magnetic configuration in ASDEX upgrade</t>
  </si>
  <si>
    <t>S092037969600645X</t>
  </si>
  <si>
    <t>10.1016/S0920-3796(96)00645-X</t>
  </si>
  <si>
    <t>2-s2.0-0031100201</t>
  </si>
  <si>
    <t>['¬± 0', 'well documented', 'uncertainties associated', 'tropospheric data', 'term motions', 'results show', 'resulting accelerations', 'periods shorter', 'period waves', 'middle atmosphere', 'meridional momentum', 'mean flow', 'lower atmosphere', 'frequency results', 'frequency calculations', '8 hours', '02 kg', '01 kg']</t>
  </si>
  <si>
    <t>The importance of gravity wave effects on various dynamical processes has been well documented in the upper and middle atmosphere. However, less is known about these waves in the lower atmosphere. Whereas many studies of longer-period waves have previously been conducted using wind profiler data, this paper is an effort to quantify the short-term motions of the troposphere. We will present some of the initial tropospheric gravity wave horizontal variance and momentum flux estimates calculated from Christmas Island wind profiler data collected during 1994. A coplanar antenna beam configuration was used for this analysis. For periods shorter than 8 hours, the monthly vertical fluxes of zonal and meridional momentum were estimated to be between ¬±0.02 kg m-1 s-2 and ¬±0.01 kg m-1 s-2, respectively. The resulting net accelerations of the mean flow were in the range of ¬±0.1 m s-1 d-1. In addition to the high-frequency results, we will discuss some of the difficulties we encountered while processing the data. In order to determine the robustness of applying a coplanar beam analysis method to tropospheric data, we have compared the results of two data sets that were created using two independently developed cleaning algorithms on the same original raw data. These results show that the high-frequency calculations are sensitive to the quality of the cleaned data used for this analysis. As long as the uncertainties associated with cleaning the data are considered, it is possible to establish the magnitude of the vertical momentum fluxes and the resulting accelerations in the troposphere.</t>
  </si>
  <si>
    <t>727-748</t>
  </si>
  <si>
    <t>60000221;60000221;60000221-60027716;60001649-60000221;60027716</t>
  </si>
  <si>
    <t>7601548394;56691869300;7005395123;6603679158;7004884101</t>
  </si>
  <si>
    <t>Chang, J. L.;Avery, S. K.;Riddle, A. C.;Palo, S. E.;Gage, K. S.</t>
  </si>
  <si>
    <t>Washington, D.C.;Boulder;Boulder</t>
  </si>
  <si>
    <t>National Oceanic and Atmospheric Administration;The Earth and Sun Systems Laboratory;University of Colorado Boulder</t>
  </si>
  <si>
    <t>60027716;60001649;60000221</t>
  </si>
  <si>
    <t>Chang J.</t>
  </si>
  <si>
    <t>First results of tropospheric gravity wave momentum flux measurements over Christmas Island</t>
  </si>
  <si>
    <t>10.1029/96RS03468</t>
  </si>
  <si>
    <t>2-s2.0-0031100331</t>
  </si>
  <si>
    <t>['specific pattern', 'spacecraft response', 'spacecraft crosses', 'solar panels', 'solar array', 'september 1991', 'resulting vibration', 'resonating catastrophically', 'onboard instrument', 'nasa launched', 'investigation quantified', 'investigation included', 'flight experiment', 'excessively large', 'also examined']</t>
  </si>
  <si>
    <t>In September 1991, NASA launched the Upper Atmosphere Research Satellite. In addition to its atmospheric sciences mission, analysis of data from the first 370 days after launch was used to investigate in-flight spacecraft disturbances and responses. The investigation included a three-orbit in-flight experiment to determine how each onboard instrument and subsystem disturbance contributed to the overall spacecraft dynamic response. The investigation quantified the spacecraft dynamic response produced by the solar array and high-gain antenna harmonic drive disturbances. The solar array's harmonic drive output resonated two solar array modes. Friction in the solar array gear drive provided sufficient energy dissipation, which prevented the solar panels from resonating catastrophically; however, the solar array vibration amplitude was excessively large. The resulting vibration had a latitude-specific pattern. Thermal elastic bending of the spacecraft's two flexible appendages as the spacecraft crosses the Earth's terminator and solar array modal contribution to the spacecraft response were also examined.</t>
  </si>
  <si>
    <t>199-204</t>
  </si>
  <si>
    <t>Journal of Spacecraft and Rockets</t>
  </si>
  <si>
    <t>60000854-114030954-60010401;60009037-101752939;60009037-101752939;60025778-100424712</t>
  </si>
  <si>
    <t>55944391900;7004166092;6602176067;57206305741</t>
  </si>
  <si>
    <t>Woodard, Stanley E.;Lay, Richard R.;Jarnot, Robert F.;Gell, David A.</t>
  </si>
  <si>
    <t>United States;United States;United States;United States;United States;United States;United States</t>
  </si>
  <si>
    <t>Ann Arbor;Reston;Pasadena;Hampton;McLean/Washington, D.C.;;Ann Arbor</t>
  </si>
  <si>
    <t>University of Michigan, Ann Arbor;American Institute of Aeronautics and Astronautics, Inc.;Jet Propulsion Laboratory;NASA Langley Research Center;Structures Division;Observational Systems Division;Space Physics Research Laboratory</t>
  </si>
  <si>
    <t>60025778;60010401;60009037;60000854;114030954;101752939;100424712</t>
  </si>
  <si>
    <t>Woodard S.E.</t>
  </si>
  <si>
    <t>Experimental investigation of spacecraft in-flight disturbances and dynamic response</t>
  </si>
  <si>
    <t>10.2514/2.3210</t>
  </si>
  <si>
    <t>2-s2.0-0031102076</t>
  </si>
  <si>
    <t>['≈ ù', 'œ ¶', 'wave polarization', 'virtual range', 'two phase', 'standard deviation', 'six estimates', 'shifted phases', 'procedure minimizes', 'phase parameters', 'national oceanic', 'measured phases', 'measured phase', 'matched receivers', 'least squares', 'ionospheric echo', 'inherent feature', 'general procedure', 'doppler velocity', 'derived directly', 'data acquired', 'also shown', '2 ¬∞']</t>
  </si>
  <si>
    <t>Ionospherically reflected echoes are received with a four-element multiplexed interferometer array and two phase-matched receivers in implementations of the National Oceanic and Atmospheric Administration dynasonde. From these data, six phase parameters (Œ¶0, Œ¶x, Œ¶y, Œ¶t, Œ¶p, and Œ¶f) are obtained and used to derive echo location, Doppler velocity, wave polarization, and virtual range. Since 2œÄ aliasing is an inherent feature of interferometric spaced antenna phase measurements, the phase parameters cannot be derived directly from the measured phase values using the method of least squares. In this work, we introduce a general procedure for the derivation of these parameters that (1) employs a "zero-freedom" technique to derive initial estimates of the phase parameters, (2) derives shifted values of the measured phases from the six estimates, and (3) uses the method of least squares in conjunction with the shifted phases to improve the phase parameter estimates. This procedure minimizes the phase ambiguity inherent in interferometric phase measurements and derives phase parameters that approach the ideal least squares result. Furthermore, the ionospheric echo "quality" is quantified by two error parameters, defined as ≈ù, the least squares of the measured phase errors, and EP, the RMS phase error. It is also shown that the value of ≈ù relative to the square of the standard deviation of measured phase is equal to the number of degrees of freedom in the phase parameters. Applying these techniques to data acquired with the Utah State University dynasonde, we derive a standard deviation of &lt;2¬∞ in the measured echo phase.</t>
  </si>
  <si>
    <t>557-566</t>
  </si>
  <si>
    <t>60024666;60031706-60076904;60031706</t>
  </si>
  <si>
    <t>7203034098;6602865620;7102094338</t>
  </si>
  <si>
    <t>Tsai, L. C.;Berkey, F. T.;Stiles, G. S.</t>
  </si>
  <si>
    <t>United States;United States;Taiwan</t>
  </si>
  <si>
    <t>Wright-Patterson AFB;Logan;Taoyuan</t>
  </si>
  <si>
    <t>Air Force Materiel Command;Utah State University;National Central University</t>
  </si>
  <si>
    <t>60076904;60031706;60024666</t>
  </si>
  <si>
    <t>Tsai L.</t>
  </si>
  <si>
    <t>Derivation and error analysis of echo phase parameters for the dynasonde</t>
  </si>
  <si>
    <t>10.1029/96RS03499</t>
  </si>
  <si>
    <t>2-s2.0-0031102452</t>
  </si>
  <si>
    <t>['innovative approach', 'conventional approach']</t>
  </si>
  <si>
    <t>Antenna surface distortion | Piezoelectrically adjustable arrays | Reflector antennas</t>
  </si>
  <si>
    <t>A novel piezoelectricalty adjustable array of mirrors is proposed for large reflector antenna surface distortion compensation. As compared to the conventional approach with variable phase shifters and amplitude feed array, significantly lower rf loss, mass, and cost reflector antennas can be achieved with this innovative approach. ¬© 1997 John Wiley &amp; Sons, Inc.</t>
  </si>
  <si>
    <t>221-224</t>
  </si>
  <si>
    <t>Wu, T. K.</t>
  </si>
  <si>
    <t>Northrop Grumman corporation</t>
  </si>
  <si>
    <t>Wu T.</t>
  </si>
  <si>
    <t>Piezoelectrically adjustable array for large reflector antenna surface distortion compensation</t>
  </si>
  <si>
    <t>10.1002/(SICI)1098-2760(199703)14:4&lt;221::AID-MOP9&gt;3.0.CO;2-L</t>
  </si>
  <si>
    <t>2-s2.0-0031103925</t>
  </si>
  <si>
    <t>['wave ratio', 'voltage standing', 'studied experimentally', 'stacked structure', 'radiation patterns', 'element value', 'antenna gain', 'also reported', 'air gap', '37 %.']</t>
  </si>
  <si>
    <t>Antennas | Bandwidth enhancement | Dielectric antennas</t>
  </si>
  <si>
    <t>The stacked structure of an aperture-coupled cylindrical dielectric resonator (DR) antenna is studied experimentally. The effects of the offset and the air gap between the driven and parasitic DR elements are investigated. It is found that the bandwidth of the stacked structure can increase from the single-element value of 9% to 37%. The voltage standing-wave ratio, the radiation patterns, and the antenna gain are also reported. ¬© 1997 John Wiley &amp; Sons, Inc.</t>
  </si>
  <si>
    <t>215-217</t>
  </si>
  <si>
    <t>55510527400;56415172000;7202180867</t>
  </si>
  <si>
    <t>Luk, K. M.;Leung, K. W.;Chow, K. Y.</t>
  </si>
  <si>
    <t>Bandwidth and gain enhancement of a dielectric resonator antenna with the use of a stacking element</t>
  </si>
  <si>
    <t>10.1002/(SICI)1098-2760(199703)14:4&lt;215::AID-MOP7&gt;3.0.CO;2-M</t>
  </si>
  <si>
    <t>2-s2.0-0031104010</t>
  </si>
  <si>
    <t>['‚ ààr', 'variational method', 'range 0', 'maximum errors', 'graphical method', 'form expressions', 'circular patch', 'calculated value', 'based closed', 'also presented', 'accurate mwm']</t>
  </si>
  <si>
    <t>Capacitance | Circular patch | Microstrip circular disk | Resonators</t>
  </si>
  <si>
    <t>Accurate MWM-based closed-form expressions are presented to determine total lumped capacitance C1 and effective radius Reff of a microstrip circular patch in the range 0.1 ‚â§ h / R ‚â§ 10 and ‚ààr ‚â§ 1, with maximum errors of 5% and 2.5% for Ct and Reff, respectively, on ‚ààr = 1. The results are compared to those obtained with Noble's variational method. For ‚ààr &gt; 1, the error of the present model decreases. A graphical method is also presented to determine the Reff of the circular patch, which has an accuracy of &lt; 1.5% versus the calculated value. ¬© 1997 John Wiley &amp; Sons, Inc.</t>
  </si>
  <si>
    <t>217-221</t>
  </si>
  <si>
    <t>60029284;60029284;60029284</t>
  </si>
  <si>
    <t>7401937908;57223379009;55468797300</t>
  </si>
  <si>
    <t>Verma, A. K.;Kumar, Raj;Sharma, Manu</t>
  </si>
  <si>
    <t>New Delhi</t>
  </si>
  <si>
    <t>University of Delhi</t>
  </si>
  <si>
    <t>Verma A.K.</t>
  </si>
  <si>
    <t>Closed-form expressions for accurate determination of capacitance and effective radius of microstrip circular disk</t>
  </si>
  <si>
    <t>10.1002/(SICI)1098-2760(199703)14:4&lt;217::AID-MOP8&gt;3.0.CO;2-M</t>
  </si>
  <si>
    <t>2-s2.0-0031104196</t>
  </si>
  <si>
    <t>['trusses consists', 'topology optimization', 'specified constraints', 'sectional parameters', 'second method', 'proposed method', 'practical issues', 'phase method', 'optimum topology', 'optimal design', 'genetic algorithms', 'first one', 'design optimization', 'configuration optimization', 'computational efficiency', 'classical problems', 'also improves']</t>
  </si>
  <si>
    <t>Design optimization of trusses consists of arriving at optimum topology, configuration, and sizes of cross-sectional parameters, when weight of the truss is minimum, satisfying a set of specified constraints. Genetic algorithms-based methods provide ideal techniques for modeling many practical considerations, which make the optimal solution constructible. Two improved methods for size and configuration optimization and topology optimization are presented in this paper. The first one is a two-phase method, which in addition to arriving at better solutions compared to those obtained using earlier methods, also improves the computational efficiency. The second method, based on a variable string length genetic algorithm (VGA), addresses the topology optimization problem, taking into account a number of practical issues. Classical problems from literature are solved and the results are compared. Features of the proposed method, which help in modeling and application to optimal design of large truss structures, are demonstrated by solving a problem of a microwave antenna tower.</t>
  </si>
  <si>
    <t>350-358</t>
  </si>
  <si>
    <t>Journal of Structural Engineering</t>
  </si>
  <si>
    <t>60025757;60025757</t>
  </si>
  <si>
    <t>7004897400;57201494489</t>
  </si>
  <si>
    <t>Rajeev, S.;Krishnamoorthy, C. S.</t>
  </si>
  <si>
    <t>Chennai</t>
  </si>
  <si>
    <t>Indian Institute of Technology Madras</t>
  </si>
  <si>
    <t>Rajeev S.</t>
  </si>
  <si>
    <t>Genetic algorithms-based methodologies for design optimization of trusses</t>
  </si>
  <si>
    <t>10.1061/(ASCE)0733-9445(1997)123:3(350)</t>
  </si>
  <si>
    <t>2-s2.0-0031104205</t>
  </si>
  <si>
    <t>['point source', 'experimental results', 'dynamic technique', 'digital form']</t>
  </si>
  <si>
    <t>Correlation | Digital reconstruction | Microstrip array antenna | Microwave hologram | Radiation pattern</t>
  </si>
  <si>
    <t>We propose a dynamic technique for a microwave holography system. We use a microstrip patch antenna in constructing the hologram and a new correlation method to reconstruct its digital form. The new reconstruction idea is based on the correlation between the hologram of point source and the hologram of object. Experimental results of our microwave holography system agree well with simulations, verifying our new holographic technique. ¬© 1997 John Wiley &amp; Sons, Inc.</t>
  </si>
  <si>
    <t>227-233</t>
  </si>
  <si>
    <t>60014756;60014618;60014756;60031126</t>
  </si>
  <si>
    <t>6603063814;6603595735;7003543359;7101727521</t>
  </si>
  <si>
    <t>Elsadek, Hala;Eldeib, Hesham;Horikoshi, Jun;Yabe, Takashi</t>
  </si>
  <si>
    <t>Japan;Japan;Egypt</t>
  </si>
  <si>
    <t>Tokyo;Maebashi;Cairo</t>
  </si>
  <si>
    <t>Tokyo Institute of Technology;Gunma University;National Research Centre</t>
  </si>
  <si>
    <t>60031126;60014756;60014618</t>
  </si>
  <si>
    <t>Elsadek H.</t>
  </si>
  <si>
    <t>An efficient technique for constructing a microwave hologram with the use of a microstrip array antenna and the retrieval of the digital form</t>
  </si>
  <si>
    <t>10.1002/(SICI)1098-2760(199703)14:4&lt;227::AID-MOP11&gt;3.0.CO;2-5</t>
  </si>
  <si>
    <t>2-s2.0-0031104467</t>
  </si>
  <si>
    <t>['wild type', 'transit sequence', 'state levels', 'specific loss', 'psii antenna', 'photosystem ii', 'lutein ratio', 'low irradiance', 'lhcii biogenesis', 'lhcb steady', 'induced increase', 'increased content', 'hygromycin phosphotransferase', 'growth chamber', 'genes coding', 'earlier study', 'controlled primarily', 'control plants', 'characteristic low', 'binding proteins', 'ate characterized', 'antisense plants', 'antisense orientation', 'antenna composition', 'analyzed biochemically']</t>
  </si>
  <si>
    <t>Plants with genes coding for chlorophyll a/b-binding proteins of light-harvesting complex II (LHCII) in antisense orientation (Lhcb) that ate characterized by severely reduced Lhcb transcript levels (below 10% of wild type) do not show a bleached phenotype due to a specific loss of the polypeptide. To produce such a phenotype, a conceptually different antisense approach was tested with a dual-functional transcript encoding the gene for hygromycin phosphotransferase and the transit sequence of Lhcb1-2 in the antisense orientation. Using increasing concentrations of hygromycin, transformants with Lhcb steady-state levels as low as 9% of wild type were regenerated and grown in a growth chamber. Together with Lhcb antisense plants obtained in an earlier study, these antisense plants were analyzed biochemically for their photosystem II (PSII) antenna composition under varying light conditions. All antisense plants showed a characteristic low-irradiance-induced increase of their PSII antenna size as determined by higher chlorophyll concentrations, an increased content of LHCII, and a constant chlorophyll b-to-lutein ratio in comparison with control plants. One to 5% of the total Lhcb transcript amount was sufficient to allow unrestricted formation of the PSII antenna at low irradiance, suggesting that LHCII biogenesis is not controlled primarily by transcription.</t>
  </si>
  <si>
    <t>787-794</t>
  </si>
  <si>
    <t>Flachmann, Ralf</t>
  </si>
  <si>
    <t>Heidelberg</t>
  </si>
  <si>
    <t>European Molecular Biology Laboratory Heidelberg</t>
  </si>
  <si>
    <t>Flachmann R.</t>
  </si>
  <si>
    <t>Composition of photosystem II antenna in light-harvesting complex II antisense tobacco plants at varying irradiances</t>
  </si>
  <si>
    <t>10.1104/pp.113.3.787</t>
  </si>
  <si>
    <t>2-s2.0-0031104677</t>
  </si>
  <si>
    <t>['time domain', 'three set', 'reliable operation', 'relative permittivity', 'pcc specimens', 'pcc components', 'parameter model', 'paper discusses', 'magnetic permeability', 'imaginary component', 'gpr ).', 'frequency range', 'electrical characterization', 'dielectric properties', 'curing status', 'complex permittivity', 'calibration scheme', 'average effect', '5 ghz', '10 ghz', '1 mhz', '1 ghz']</t>
  </si>
  <si>
    <t>Coaxial transmission line | Concrete | NDT</t>
  </si>
  <si>
    <t>Electrical characterization of portland cement concrete (PCC) is necessary for reliable operation of many electromagnetic nondestructive evaluation (NDE) techniques. Examples of such techniques include ground penetration radar (GPR). For that purpose, PCC specimens were cast, and their complex permittivity and magnetic permeability were measured over a wideband of frequencies (1 MHz to 10 GHz) using both time domain and frequency domain measurement techniques. As part of an ongoing research project, three set-ups to measure the dielectric properties of PCC were designed. The measurements are carried out over a frequency range of 0.1 MHz to 10 GHz. The three different set-ups are parallel plate capacitor (0.1 MHz-40 MHz), coaxial transmission line (0.1 GHz-1 GHz), and TEM horn antenna (0.5 GHz- 10 GHz). This paper discusses the development of the coaxial transmission line fixture. It was designed to allow the evaluation of large PCC specimens and obtain an average effect of PCC components. A time domain reflectometry (TDR) setup was used in the design of the fixture and in testing its performance. A calibration scheme was developed and used to calibrate the fixture. Using a two-port S-parameter model, the complex permittivity and magnetic permeability of the PCC specimens were evaluated by frequency domain measurement. Time domain measurement techniques were based on one-port S-parameter model. Evaluation of the set-up using especially molded PCC specimens showed that curing status can be detected at a lower frequency using the imaginary component of the relative permittivity. ¬© 1997 Elsevier Science Ltd.</t>
  </si>
  <si>
    <t>163-173</t>
  </si>
  <si>
    <t>Construction and Building Materials</t>
  </si>
  <si>
    <t>60027090;60027090;60027090;60027090</t>
  </si>
  <si>
    <t>7006858361;55946793800;6508325084;7402010392</t>
  </si>
  <si>
    <t>Al-Qadi, I. L.;Riad, S. M.;Mostaf, R.;Su, W.</t>
  </si>
  <si>
    <t>Blacksburg</t>
  </si>
  <si>
    <t>Virginia Polytechnic Institute and State University</t>
  </si>
  <si>
    <t>Al-Qadi I.</t>
  </si>
  <si>
    <t>Design and evaluation of a coaxial transmission line fixture to characterize Portland cement concrete</t>
  </si>
  <si>
    <t>S0950061897000342</t>
  </si>
  <si>
    <t>10.1016/S0950-0618(97)00034-2</t>
  </si>
  <si>
    <t>2-s2.0-0031109090</t>
  </si>
  <si>
    <t>62-339/95</t>
  </si>
  <si>
    <t>['various chromophores', 'thermal deactivation', 'spectral regions', 'spectra located', 'samples exhibit', 'result shows', 'reaction centres', 'quartz plates', 'prompt fluorescence', 'pigments separately', 'pigment mixtures', 'photoacoustic spectra', 'mutual interactions', 'mixed sample', 'liposomes located', 'liposome vesicles', 'liposome suspensions', 'investigated pigments', 'different yield', 'delayed luminescence', 'blodgett films', 'antenna pigments', 'absorption spectra']</t>
  </si>
  <si>
    <t>Bacteriochlorophyll | Chlorophyll | Delayed luminescence | Excitation energy transfer | Langmuir-blodgett films | Lipids | Photoacoustic spectra | Reaction centres | Vesicles</t>
  </si>
  <si>
    <t>Artificial photosynthetic reaction units reconstituted from photosynthetic bacterial reaction centres and antenna pigments (bacteriochlorophyll a or chlorophyll a) and built in liposome vesicles were investigated. Samples were suspended in buffer or ordered in Langmuir-Blodgett films. The absorption, photoacoustic and delayed luminescence spectra of the liposomes in suspension and in Langmuir-Blodgett films deposited on quartz plates were measured. As a reference, suspensions or films containing reaction centres or antenna pigments only, both embedded in liposomes, were investigated. The absorption spectra of the samples containing reaction centres and pigment mixtures were the sum of the absorptions of samples containing reaction centres and pigments separately. This result shows that, in the mixed sample, strong interactions due to the formation of ground state aggregates are absent. The photoacoustic and absorption spectra are different because of the different yield of thermal deactivation of various chromophores. The yield of thermal deactivation of the pigments in reaction centres is higher than that of additional artificial antenna molecules. This yield is at least partially due to the rather efficient excitation energy transfer from the antenna to reaction centres competing with the thermal deactivation of excitation. All samples exhibit a delayed luminescence with the spectra located in the spectral regions of the prompt fluorescence of the investigated pigments. A comparison of the intensity of delayed luminescence of the artificial photoreaction unit with the intensities of reference samples demonstrates that excitation energy transfer from the antenna to the chromophores of the reaction centres occurs. In liposome suspensions and in monolayers, the absorption spectra of the samples containing reaction centres and pigment mixtures are similar, but the photoacoustic spectra and delayed luminescence spectra are different. This shows that the mutual interactions between the reaction centre chromophores and antenna pigments in liposomes located in suspensions and in monolayers are different. ¬© 1997 Elsevier Science S.A.</t>
  </si>
  <si>
    <t>123-131</t>
  </si>
  <si>
    <t>Journal of Photochemistry and Photobiology A: Chemistry</t>
  </si>
  <si>
    <t>60024621-60008555;60024621;60024621;60024621;60008555;60008555</t>
  </si>
  <si>
    <t>6701314706;7403348804;7102762921;7101748008;6603877366;57204227660</t>
  </si>
  <si>
    <t>Goc, Jacek;Hara, Masayuki;Tateishi, Tetsuya;Miyake, Jun;Planner, Alfons;FraÃßckowiak, Danuta</t>
  </si>
  <si>
    <t>Japan;Poland</t>
  </si>
  <si>
    <t>Tsukuba;Poznan</t>
  </si>
  <si>
    <t>National Institute of Advanced Industrial Science and Technology;Politechnika Poznanska</t>
  </si>
  <si>
    <t>60024621;60008555</t>
  </si>
  <si>
    <t>Goc J.</t>
  </si>
  <si>
    <t>Spectral properties of the photosynthetic reaction units reconstituted from bacterial reaction centres and antenna pigments located in liposomes suspended in buffer or ordered in Langmuir-Blodgett films</t>
  </si>
  <si>
    <t>S1010603096045558</t>
  </si>
  <si>
    <t>10.1016/S1010-6030(96)04555-8</t>
  </si>
  <si>
    <t>2-s2.0-0031116193</t>
  </si>
  <si>
    <t>['rigid antenna', 'one end', 'hybrid system', 'hum method', 'exactly controllable', 'exact controllability', 'elastic beam']</t>
  </si>
  <si>
    <t>We consider the exact controllability of a hybrid system consisting of an elastic beam, clamped at one end and attached at the other end to a rigid antenna. Such a system is governed by one partial differential equation and two ordinary differential equations. Using the HUM method, we prove that the hybrid system is exactly controllable in an arbitrarily short time in the usual energy space.</t>
  </si>
  <si>
    <t>889-894</t>
  </si>
  <si>
    <t>Comptes Rendus de l'Academie des Sciences - Series I: Mathematics</t>
  </si>
  <si>
    <t>Rao, Bopeng</t>
  </si>
  <si>
    <t>Strasbourg</t>
  </si>
  <si>
    <t>Universit√© de Strasbourg</t>
  </si>
  <si>
    <t>Rao B.</t>
  </si>
  <si>
    <t>Exact boundary controllability of a hybrid system of elasticity by the HUM method</t>
  </si>
  <si>
    <t>S0764444297869649</t>
  </si>
  <si>
    <t>10.1016/s0764-4442(97)86964-9</t>
  </si>
  <si>
    <t>2-s2.0-0031116234</t>
  </si>
  <si>
    <t>['‚ àº1', '¬© iee', 'xpd figures', 'wire model', 'simplified thin', 'radiation pattern', 'least equivalent', 'experimental results', 'conventional spirals', 'briefly discussed', 'acceptable symmetry']</t>
  </si>
  <si>
    <t>Crosspolarisation suppression | Spiral antennas</t>
  </si>
  <si>
    <t>A small printed four-arm spiral antenna with lumped resistive loading is investigated to assess its suitability as a compact antenna element with pure circular polarisation. The results of numerical investigations based on a simplified thin-wire model are presented, which indicate XPD improvements of ‚â• 14dB in comparison to conventional spirals of the same size. The corresponding gain reductions are ‚àº1 - 3dB, which is at least equivalent to the performance of conventional cavity backed spirals. Furthermore, experimental results are discussed for a true microstrip spiral, which verify XPD improvements of 12 - 17dB and show that XPD figures of 30dB as well as a radiation pattern with acceptable symmetry can be obtained, even with simple nonoptimised feed networks. Areas for further improvements are identified and briefly discussed. ¬© IEE, 1997.</t>
  </si>
  <si>
    <t>131-135</t>
  </si>
  <si>
    <t>Kraft, U. R.</t>
  </si>
  <si>
    <t>Airbus Group SE</t>
  </si>
  <si>
    <t>Kraft U.</t>
  </si>
  <si>
    <t>Polarisation properties of small printed spiral antennas with four resistively loaded arms</t>
  </si>
  <si>
    <t>10.1049/ip-map:19971018</t>
  </si>
  <si>
    <t>2-s2.0-0031117489</t>
  </si>
  <si>
    <t>['¬© iee', 'size arrays', 'resonant series', 'resonances interfere', 'radiation pattern', 'radiating patches', 'radiating element', 'proposed two', 'patch dimensions', 'operating frequency', 'new approach', 'illuminating medium', 'global resonance', 'fed arrays', 'dimensional series', 'dimensional illumination', 'designing two', 'central element', 'array elements', 'array aperture', 'appropriate locations', 'also possible', 'adjacent elements']</t>
  </si>
  <si>
    <t>Antenna feeds | Microstrip arrays | Planar antennas</t>
  </si>
  <si>
    <t>A new approach for designing two-dimensional series-fed arrays is proposed in which each radiating element is connected in series to its adjacent elements. The power is injected into the central element and as it travels outwards excites other array elements, resulting in a two-dimensional illumination of the array aperture. At the operating frequency, the interconnecting line segments and radiating patches are designed to be resonant. Thus, provided they are identical in size, their resonances interfere and generate a global resonance over the aperture that causes equal radiation from all the patches. Shaping the radiation pattern is also possible by modifying the patch dimensions at appropriate locations in the array. Consequently, the proposed two-dimensional arrays represent a class of resonant series-fed arrays that are straightforward to feed and useful for illuminating medium-size arrays. ¬© IEE, 1997.</t>
  </si>
  <si>
    <t>67-72</t>
  </si>
  <si>
    <t>60009697;60009697</t>
  </si>
  <si>
    <t>6701637532;8092251400</t>
  </si>
  <si>
    <t>Legay, H.;Shafai, L.</t>
  </si>
  <si>
    <t>Winnipeg</t>
  </si>
  <si>
    <t>University of Manitoba</t>
  </si>
  <si>
    <t>Legay H.</t>
  </si>
  <si>
    <t>Planar resonant series-fed arrays</t>
  </si>
  <si>
    <t>10.1049/ip-map:19971035</t>
  </si>
  <si>
    <t>2-s2.0-0031117740</t>
  </si>
  <si>
    <t>['small antenna', 'return loss', 'presented according', 'present antenna', 'parallel plates', 'mobile communication', 'miniaturization limitations', 'metallic furniture', 'measured results', 'measured gain', 'maximum dimension', 'magnetic field', 'internal conductors', 'input impedance', 'half wavelength', 'generated near', 'folded inward', 'dual frequencies', 'design guideline', 'comparison demonstrates', 'capacitive load', 'appropriate position', 'antenna proposed', 'antenna characteristics', 'analysis method', '6 percent', '3 dbi', '10 db']</t>
  </si>
  <si>
    <t>Capacitive load | Loop antennas | Mobile wireless communication | Parallel plate transmission line | Small antennas</t>
  </si>
  <si>
    <t>A small antenna for mobile communication is proposed in which the ends of the shorted parallel plates are folded inward to generate a capacitive load between the gap. The balanced feed happens at an appropriate position on the parallel plates. When dual parallel plates are used, the antenna can be used at dual frequencies. This antenna is considered to be a kind of small loop antenna and can be used at the electric field null (or the peak of the magnetic field) generated near the metallic furniture, a column with internal conductors and walls. In this paper, the far-field radiation pattern and the input impedance of this antenna are computed and the results are compared with the measured results. This comparison demonstrates that the method cannot quantitatively evaluate the antenna characteristics but can be useful for finding the tendency of these characteristics. Next, the design guideline of the antenna is presented according to the analysis method. Miniaturization limitations of the present antenna are discussed. The antenna proposed in this paper has a measured gain of G = -0.3 dBi and a bandwidth of 5.6 percent for a return loss of less than -10 dB with a maximum dimension of one-half wavelength.</t>
  </si>
  <si>
    <t>60002561-60091855;60002561-60180342-60000251</t>
  </si>
  <si>
    <t>36908839300;35554356600</t>
  </si>
  <si>
    <t>Sakaguchi, Koichi;Hasebe, Nozomu</t>
  </si>
  <si>
    <t>Japan;Japan;Japan;United States</t>
  </si>
  <si>
    <t>Tokyo;Amagasaki;Tokyo;New York</t>
  </si>
  <si>
    <t>Institute of Industrial Science;College of Industrial Technology, Amagasaki;Nihon University;IEEE</t>
  </si>
  <si>
    <t>60180342;60091855;60002561;60000251</t>
  </si>
  <si>
    <t>Sakaguchi K.</t>
  </si>
  <si>
    <t>A small antenna consisting of short-ended parallel stubs and capacitors</t>
  </si>
  <si>
    <t>10.1002/(sici)1520-6424(199704)80:4&lt;83::aid-ecja9&gt;3.0.co;2-9</t>
  </si>
  <si>
    <t>2-s2.0-0031118131</t>
  </si>
  <si>
    <t>['transmit power', 'spreading bandwidth', 'space diversity', 'simple formula', 'shadowing correlation', 'practical antenna', 'path reception', 'paper considers', 'link capacity', 'examined precisely', 'derived considering', 'data modulation', 'calculation formula', 'antenna overlaps', 'antenna directivity', 'adjacent sectors']</t>
  </si>
  <si>
    <t>DS-CDMA | RAKE reception | Space diversity</t>
  </si>
  <si>
    <t>This paper considers the DS-CDMA with an imperfect transmit power control and analyzes the relationship between the reverse-link capacity and the average transmit power, considering the space/path (RAKE) diversity. A simple formula for calculation is derived. Using the space diversity, an instantaneous large transmit power can be avoided when the transmit power is controlled. It is shown that, at that time, the interference from other cells can be reduced and the reverse-link capacity can be increased. Especially, when the spreading bandwidth is narrow and the single-path reception is used, the space diversity is shown to be necessary. It is known in CDMA that the link capacity can be increased by sectorizing the cell. In the practical antenna, however, where the directivity of the antenna overlaps with other sectors, there can be interference from adjacent sectors. A calculation formula is derived considering the antenna directivity. Using that formula, the reverse-link capacity and the average transmit power are examined precisely for the case where the pilot symbol interpolation QPSK coherent detection is used in the data modulation/demodulation. Finally, the effect of the shadowing correlation is investigated.</t>
  </si>
  <si>
    <t>72-82</t>
  </si>
  <si>
    <t>60025555-60024751;60025555-60008435</t>
  </si>
  <si>
    <t>57203438477;7103400688</t>
  </si>
  <si>
    <t>Ohno, Koji;Adachi, Fumiyuki</t>
  </si>
  <si>
    <t>Tokyo;Nagoya;Sendai</t>
  </si>
  <si>
    <t>Nippon Telegraph and Telephone Corporation;Nagoya Institute of Technology;Tohoku University</t>
  </si>
  <si>
    <t>60025555;60024751;60008435</t>
  </si>
  <si>
    <t>Ohno K.</t>
  </si>
  <si>
    <t>Reverse-link capacity and transmit power in a power-controlled cellular DS-CDMA system</t>
  </si>
  <si>
    <t>10.1002/(SICI)1520-6424(199704)80:4&lt;72::AID-ECJA8&gt;3.0.CO;2-A</t>
  </si>
  <si>
    <t>2-s2.0-0031118458</t>
  </si>
  <si>
    <t>['wide beam', 'vi satellite', 'small amount', 'satellite changes', 'phased array', 'operational problem', 'noise power', 'multibeam antenna', 'measurement using', 'ground station', 'function antennas', 'evaluation methods', 'borne antenna', 'beam width', 'attitude bias', 'antenna patterns', 'antenna pattern', 'angle pattern', 'also investigated', 'actually using', 'actual spin', '2 ¬∞']</t>
  </si>
  <si>
    <t>Antenna pattern | Engineering Test Satellite VI | G/T | Phased array | Satellite-borne antenna</t>
  </si>
  <si>
    <t>Of the evaluation methods for antenna patterns of a satellite-borne antenna on an orbit, measurement using the spin of the satellite is effective for high-function antennas such as an antenna with a wide beam, a phased array, and a multibeam antenna because a wide-angle pattern can be acquired. By actually using the spin of the Engineering Test Satellite VI (ETS-VI), antenna patterns of a phased array for S-band intersatellite communication (SIC) were measured. It was not possible to carry out the antenna pattern measurement of the SIC phased array with a beam width of approximately 5¬∞ by using the attitude bias control of the satellite because the angle offset limit in the attitude bias of the satellite is only 2¬∞ in the three-axis attitude control condition of the ETS-VI. In addition, the attitude bias has an operational problem. By using the spin of the satellite in the measurement, a wide-angle antenna pattern was acquired. In an actual spin of the ETS-VI satellite, a small amount of attitude bias is added. Since the satellite's orbit is elliptical, the location of the ground station as seen from the satellite changes. Errors in the antenna pattern measurement due to these factors are also investigated. Also, the evaluation of the G/T using the antenna pattern and the noise power is described.</t>
  </si>
  <si>
    <t>29-38</t>
  </si>
  <si>
    <t>60032325;60032325;60032325;60032325;60032325</t>
  </si>
  <si>
    <t>57200782015;35230437500;57225703156;55624484685;56102609000</t>
  </si>
  <si>
    <t>Tanaka, Masato;Matsumoto, Yasushi;Yamamoto, Sinichi;Suzuki, Kenji;Arimoto, Yoshinori</t>
  </si>
  <si>
    <t>Koganei</t>
  </si>
  <si>
    <t>Japan National Institute of Information and Communications Technology</t>
  </si>
  <si>
    <t>Tanaka M.</t>
  </si>
  <si>
    <t>Antenna pattern measurement of S-band active phased array on ETS-VI</t>
  </si>
  <si>
    <t>10.1002/(sici)1520-6424(199704)80:4&lt;29::aid-ecja4&gt;3.0.co;2-3</t>
  </si>
  <si>
    <t>2-s2.0-0031118508</t>
  </si>
  <si>
    <t>['system performance', 'system design', 'subsequent performance', 'slope model', 'radio links', 'fundamentally determine', 'first tier']</t>
  </si>
  <si>
    <t>Linear microcells | Quality of service | Reuse factor | Slow fading | Two-slope model</t>
  </si>
  <si>
    <t>Linear microcells employing low base station antennas have been proposed for emerging PCS systems. In such systems, the characteristics of the propagation on line-of-sight (LOS) radio links will fundamentally determine the system performance. In this context, it is meaningful to discuss the effect on system design of the two commonly used propagation models, the two-slope model and the single-slope model. In this paper we present several methods to compare the frequency reuse pattern and base station separation based on these two propagation models, and verify the importance of correct propagation modeling for efficient system design. We consider interfering signals coming from two cochannel base stations in the first tier, and include slow fading loss when comparing system performances. Based on system design results and subsequent performance, the two-slope model is recommended for LOS PCS microcells.</t>
  </si>
  <si>
    <t>113-123</t>
  </si>
  <si>
    <t>60108318-60013682-113213366-60068712-120548237;60108318-60007363-101629747-102053575-60022148-115969680-60001247-60000251-112178758;60108318-60021378-60013682-113213366-116321646</t>
  </si>
  <si>
    <t>56971057700;7005129354;22334016200</t>
  </si>
  <si>
    <t>Har, Dongsoo;Bertoni, Henry L.;Kim, Seongcheol</t>
  </si>
  <si>
    <t>United States;South Korea;United Kingdom;United States;South Korea;United States;United States;United States;;United States;United States;United States;United States;United States;United States</t>
  </si>
  <si>
    <t>New York;Seoul;London;Murray;Seoul;Evanston;;New York;;Hauppauge;Southampton;Pomona;;;</t>
  </si>
  <si>
    <t>NYU Tandon School of Engineering;KT Corporation;University College London;Nokia Bell Labs;Seoul National University;Northwestern University;Hanscom AFB;IEEE;Technol. Plan. and Devmt. Department;Symbol Technologies, Inc.;University College;Polytechnic University;New York Academy of Science;EE Department;Faculty of the Polytechnic</t>
  </si>
  <si>
    <t>60108318;60068712;60022148;60021378;60013682;60007363;60001247;60000251;120548237;116321646;115969680;113213366;112178758;102053575;101629747</t>
  </si>
  <si>
    <t>Har D.</t>
  </si>
  <si>
    <t>Effect of Propagation Modeling on LOS Microcellular System Design</t>
  </si>
  <si>
    <t>10.1023/A:1018841924252</t>
  </si>
  <si>
    <t>2-s2.0-0031119137</t>
  </si>
  <si>
    <t>['shaped antenna', 'practical applications', 'novel v', 'form solutions', 'characteristic impedance', 'antenna may']</t>
  </si>
  <si>
    <t>In this paper, a novel v-shaped antenna is proposed. This type of antenna may be considered as an evolution of the noncoplanar fin antenna. The structure is similar to the latter but it is more easy to analyze and more approachable to the practical applications. Closed-form solutions for the characteristic impedance and the fields are obtained. The theoretical analysis makes use of conformal mapping technique based on the fact that a pure spherical TEM wave can be supported by the antenna.</t>
  </si>
  <si>
    <t>865-874</t>
  </si>
  <si>
    <t>Noncoplanar V-shaped antenna</t>
  </si>
  <si>
    <t>10.1007/BF02677949</t>
  </si>
  <si>
    <t>2-s2.0-0031120144</t>
  </si>
  <si>
    <t>['¬© iee', 'potential applications', 'paper describes', 'might also', 'discussed briefly', 'dipole reflectarray', 'developed originally', 'beam crossed']</t>
  </si>
  <si>
    <t>Antennas | Arrays | Phase shift | Waveguides</t>
  </si>
  <si>
    <t>The paper describes a novel dipole reflectarray element with variable reflection phase. The element is described and array waveguide simulator measurement data demonstrating its phase shifting properties is presented. The element was developed originally as a mechanism for antenna pattern tuning of a fixed-beam crossed-dipole reflectarray. However, it might also be applied, using small electric motors, to achieve electronic scanning or active beam reshaping. These potential applications are discussed briefly. ¬© IEE, 1997.</t>
  </si>
  <si>
    <t>149-151</t>
  </si>
  <si>
    <t>60030821;60096309;60096309;60096309</t>
  </si>
  <si>
    <t>7004535821;14047628000;7202949183;6506249301</t>
  </si>
  <si>
    <t>Cooley, M. E.;Walker, J. F.;Gonzalez, D. G.;Pollon, G. E.</t>
  </si>
  <si>
    <t>Camarillo;Chicago</t>
  </si>
  <si>
    <t>Malibu Research Associates, Inc.;Boeing Corporation</t>
  </si>
  <si>
    <t>60096309;60030821</t>
  </si>
  <si>
    <t>Cooley M.</t>
  </si>
  <si>
    <t>Novel reflectarray element with variable phase characteristics</t>
  </si>
  <si>
    <t>10.1049/ip-map:19970963</t>
  </si>
  <si>
    <t>2-s2.0-0031120363</t>
  </si>
  <si>
    <t>['¬© iee', 'zone direction', 'type dual', 'test results', 'target scattering', 'spherical surface', 'shaped subreflector', 'reflector system', 'reflector compact', 'range system', 'quiet zone', 'many years', 'fitting considerations', 'existing chamber', 'dual parabolic', 'cylindrical reflectors', 'compact range', 'chamber size', 'arbitrary position']</t>
  </si>
  <si>
    <t>Antennas | Dual-reflector antennas</t>
  </si>
  <si>
    <t>For many years, the compact range has successfully been used to evaluate antenna electromagnetic radiation and target scattering. Single offset paraboloidal reflectors, dual parabolic-cylindrical reflectors, and dual shaped reflectors exist for the compact-range reflector systems. A dual-reflector compact-range system with a spherical main reflector and a shaped subreflector is described with this this design, an arbitrary position of the feed is permissible for the anechoic-chamber size and existing chamber-fitting considerations. A spherical surface is adopted to reduce manufacturing cost. A Gregorian-type dual-reflector system with a 1.83m-diameter truncated spherical main reflector has been evaluated and manufactured. The test results, for frequencies from 8 to 39.5GHz, showed that the performance of quiet zone is within ¬±0.4dB amplitude ripple and ¬±5¬∞ phase ripple over a 70% area of the main reflector projected in the quiet-zone direction. ¬© IEE, 1997.</t>
  </si>
  <si>
    <t>97-102</t>
  </si>
  <si>
    <t>60072419;60072419;60072419</t>
  </si>
  <si>
    <t>7403319741;56176135400;7408514442</t>
  </si>
  <si>
    <t>Chang, D. C.;Yang, C. C.;Yang, S. Y.</t>
  </si>
  <si>
    <t>Longtan</t>
  </si>
  <si>
    <t>Chung-shan Institute of Science and Technology Taiwan</t>
  </si>
  <si>
    <t>Chang D.</t>
  </si>
  <si>
    <t>Dual-reflector system with a spherical main reflector and shaped subreflector for compact range</t>
  </si>
  <si>
    <t>10.1049/ip-map:19970832</t>
  </si>
  <si>
    <t>2-s2.0-0031120786</t>
  </si>
  <si>
    <t>['tracing inside', 'slot antenna', 'single double', 'sharp null', 'radiation patterns', 'field patterns', 'difference pattern', 'dielectric lens']</t>
  </si>
  <si>
    <t>In this paper, the far-field patterns are investigated for double-slot antenna array placed on extended hemispherical lenses. The radiation patterns of the extended hemispherical lens fed by single double-slot antenna or double-slot antenna array are computed using ray-tracing inside the dielectric lens and electric and magnetic field integration on the spherical dielectric surface. The computation results show that the sharp null of the difference pattern is below -37dB.</t>
  </si>
  <si>
    <t>811-825</t>
  </si>
  <si>
    <t>Dou W.B.</t>
  </si>
  <si>
    <t>Far-field pattern analysis of 94 GHz extended hemispherical lens monopulse antennas</t>
  </si>
  <si>
    <t>10.1007/BF02677945</t>
  </si>
  <si>
    <t>2-s2.0-0031121985</t>
  </si>
  <si>
    <t>['time processing', 'target subscriber', 'required ber', 'reduced significantly', 'proposed technique', 'proposed system', 'practical method', 'noise ratio', 'n denotes', 'modified cgm', 'implemented beam', 'given signal', 'execution speed', 'eigenvalue problem', 'e .,', 'conventional cgm', 'computational load', 'beamforming module', 'autocorrelation matrix', 'array inputs', 'antenna elements', 'achievable capacity', '12n ),']</t>
  </si>
  <si>
    <t>The objective is to present a practical method of implementing a beamforming module with a general-purpose digital signal processor. The proposed module provides a beam-pattern that has its maximum gain along the direction of a target mobile subscriber using real-time processing. The new technique utilizes a modified CGM (conjugate gradient method) in such a way that the suboptimal gain vector of the array is obtained from the solution of an eigenvalue problem. The solution is carried out at every snapshot upon the arrival of a new signal vector. By decomposition at the autocorrelation matrix of the array inputs, the computational load of the conventional CGM, i.e., O(3N2 + 12N), has been reduced significantly to the order of O(16N) in the proposed technique, where N denotes the number of antenna elements of the array. The performance of the proposed system is evaluated utilizing three different criteria; first, the execution speed for the implemented beam-former to trace the target subscriber; second, the BER (bit error rate) as a function of a given signal-to-noise ratio; and finally, the achievable capacity of the cell as a function of required BER. ¬© 1997 Academic Press.</t>
  </si>
  <si>
    <t>105-119</t>
  </si>
  <si>
    <t>Digital Signal Processing: A Review Journal</t>
  </si>
  <si>
    <t>60024872;60003780-60032624-60032315;60030551</t>
  </si>
  <si>
    <t>55413900600;7102742332;55650323300</t>
  </si>
  <si>
    <t>Choi, Seungwon;Son, Hong Min;Sarkar, Tapan K.</t>
  </si>
  <si>
    <t>South Korea;Japan;United States;South Korea;South Korea</t>
  </si>
  <si>
    <t>Ulsan;Chofu;Syracuse;Seoul;Suwon</t>
  </si>
  <si>
    <t>University of Ulsan;The University of Electro-Communications;Syracuse University;Hanyang University;Samsung Electronics Co. Ltd.</t>
  </si>
  <si>
    <t>60032624;60032315;60030551;60024872;60003780</t>
  </si>
  <si>
    <t>Choi S.</t>
  </si>
  <si>
    <t>Implementation of a Smart Antenna System on a General-Purpose Digital Signal Processor Utilizing a Linearized CGM</t>
  </si>
  <si>
    <t>S1051200497902840</t>
  </si>
  <si>
    <t>10.1006/dspr.1997.0284</t>
  </si>
  <si>
    <t>2-s2.0-0031122306</t>
  </si>
  <si>
    <t>['¬© 1997', 'waves launched', 'wave frequency', 'values considered', 'toroidal field', 'tokamak plasma', 'systematic study', 'spectral analysis', 'situated inside', 'rights reserved', 'radial localization', 'radial dependence', 'power absorption', 'magnetic shear', 'following aspects', 'current drive', 'corresponding frequency', 'concentric antenna', 'cases considered']</t>
  </si>
  <si>
    <t>A systematic study of non-inductive current drive via helicity injection by global Alfv√©n eigenmode (GAE) waves is carried out. For illustration, the first radial mode of the discrete resonant GAE spectrum is considered. The following aspects are given special attention: spectral analysis, radial dependence and efficiency - all of these as functions of the characteristics of the waves launched by an external, concentric antenna (i.e. wave frequency and poloidal and toroidal wavenumbers). The tokamak plasma is simulated by a current-carrying cylindrical plasma column surrounded by a helical sheet current and situated inside a perfectly conducting shell, with incorporation of equilibrium (simulated) toroidal field, magnetic shear and a relatively large poloidal magnetic field component. Within the framework of low-Œ≤ MHD model equations and for typical tokamak physical parameters, the following basic results are obtained: (1) in the range of poloidal wavenumbers ‚àí3 ‚â§ m ‚â§ 3 and toroidal wavenumbers ‚àí20 ‚â§ n ‚â§ 20, resonant GAE peaks below the Alfv√©n continuum are found; (2) the power absorption (P), current drive (I) and corresponding frequency of the GAE modes depend strongly on the sets of (m; n) values considered; (3) the ‚Äònet‚Äò current drive is positive (i.e. flows in the direction of the equilibrium current j0z) for m = ‚àí1;‚àí2;‚àí3 and ‚àí20 ‚â§ n ‚â§ ‚àí1 as well as for m = +1; +2; +3 and n &gt; 10; (4) in the cases m = ‚àí1;‚àí2;‚àí3, the efficiency of current drive, I/P, increases with |m| and 1=|n|; (5) the radial localization of the current drive in each of the cases considered is determined and tabulated. ¬© 1997, Cambridge University Press. All rights reserved.</t>
  </si>
  <si>
    <t>611-629</t>
  </si>
  <si>
    <t>Journal of Plasma Physics</t>
  </si>
  <si>
    <t>6603563543;7003898879;6701674297</t>
  </si>
  <si>
    <t>Komoshvili, K.;Cuperman, S.;Bruma, C.</t>
  </si>
  <si>
    <t>Komoshvili K.</t>
  </si>
  <si>
    <t>Spectral dependence, efficiency and localization of non-inductive current drive via helicity injection by global Alfven waves in tokamak plasmas</t>
  </si>
  <si>
    <t>10.1017/S0022377897005424</t>
  </si>
  <si>
    <t>2-s2.0-0031123289</t>
  </si>
  <si>
    <t>['paper presents', 'optical waveguide', 'opss ).', 'open ends', 'monolithically fabricated', 'indiffused waveguides', 'antenna elements', 'antenna element']</t>
  </si>
  <si>
    <t>Antennas and propagation | Beam forming | Optical antenna | Optical waveguide | Phased array</t>
  </si>
  <si>
    <t>This paper presents the beam forming characteristics of an optical waveguide-type phased array antenna. Four linearly arranged array antenna was monolithically fabricated on one LiNbOa substrate containing variable power dividers ( VPDs) and optical phase shifters (OPSs). The amplitude and the phase of each antenna element was controlled by applying DC voltage on each VPD and OPS. Open ends of Ti-indiffused waveguides were used as antenna elements. This antenna was designed to operate at 1.3 Œºm wavelength band. Experimental results confirm the good beam forming capability of optical phased array antennas.</t>
  </si>
  <si>
    <t>617-624</t>
  </si>
  <si>
    <t>60001271;60001271;60001271</t>
  </si>
  <si>
    <t>36985128100;35465779800;7102618328</t>
  </si>
  <si>
    <t>Murakami, Yasushi;Inagaki, Keizo;Karasawa, Yoshio</t>
  </si>
  <si>
    <t>Kyoto</t>
  </si>
  <si>
    <t>Advanced Telecommunications Research Institute International (ATR)</t>
  </si>
  <si>
    <t>Murakami Y.</t>
  </si>
  <si>
    <t>Beam forming characteristics of a waveguide-type optical phased array antenna</t>
  </si>
  <si>
    <t>2-s2.0-0031124095</t>
  </si>
  <si>
    <t>['¬© iee', 'swr bandwidth', 'reciprocity method', 'plane reflector', 'plane beamwidths', 'parasitic patches', 'parasitic elements', 'nonradiating edges', 'microstrip subarray', 'microstrip feedline', 'four configurations', 'experimental data', 'additional patches']</t>
  </si>
  <si>
    <t>Microstrip antennas</t>
  </si>
  <si>
    <t>The characteristics of aperture-coupled microstrip antennas with parasitic elements are studied. Four configurations for increasing the bandwidth of aperture-coupled microstrip antennas are described. Additional patches are gap-coupled to the nonradiating edges of the rectangular fed patch. The spectral domain Green function approach and the reciprocity method are used for the analysis. The SWR bandwidth and the E- and H-plane beamwidths can be improved by changing the sizes and the locations of the parasitic patches. Low backlobe radiation can be achieved by locating a plane reflector slightly below the microstrip feedline. The bandwidth of the microstrip subarray can also be enhanced with the addition of the plane reflector. The theory is confirmed by experimental data. ¬© IEE, 1997.</t>
  </si>
  <si>
    <t>137-140</t>
  </si>
  <si>
    <t>60017161;60013983;60013983</t>
  </si>
  <si>
    <t>7006646156;7102473419;55510527400</t>
  </si>
  <si>
    <t>Au, T. M.;Tong, K. F.;Luk, K. M.</t>
  </si>
  <si>
    <t>Singapore;Hong Kong</t>
  </si>
  <si>
    <t>Singapore City;Kowloon</t>
  </si>
  <si>
    <t>National University of Singapore;City University of Hong Kong</t>
  </si>
  <si>
    <t>60017161;60013983</t>
  </si>
  <si>
    <t>Au T.M.</t>
  </si>
  <si>
    <t>Characteristics of aperture-coupled coplanar microstrip subarrays</t>
  </si>
  <si>
    <t>10.1049/ip-map:19971017</t>
  </si>
  <si>
    <t>2-s2.0-0031124248</t>
  </si>
  <si>
    <t>['wire dipole', 'vertically polarized', 'sinusoidal distribution', 'mld antenna', 'meander sections', 'line dipole', 'good agreement', 'antenna length', '1 ].']</t>
  </si>
  <si>
    <t>A simple analytical method is proposed for calculation of the vertically polarized and horizontally polarized relative power densities of a meander-line dipole (MLD) antenna. A sinusoidal distribution of current that drops to zero at both ends of the dipole is assumed. Results obtained using this method are in good agreement with results computed using the Numerical Electromagnetic Code [1]. The MLD antenna has some cross-polarization, which, for a constant antenna length, can be minimized by increasing the number of meander sections. The gain of the antenna is calculated as a function of antenna length with the number of meander sections as a parameter. The gain for the MLD antenna is greater than that for a straight-wire dipole of the same length.</t>
  </si>
  <si>
    <t>Canadian Journal of Electrical and Computer Engineering</t>
  </si>
  <si>
    <t>60003122;60003122</t>
  </si>
  <si>
    <t>7404486537;56803516700</t>
  </si>
  <si>
    <t>Ali, M.;Stuchly, S. S.</t>
  </si>
  <si>
    <t>Victoria</t>
  </si>
  <si>
    <t>University of Victoria</t>
  </si>
  <si>
    <t>Ali M.</t>
  </si>
  <si>
    <t>Radiation characteristics of a meander-line dipole antenna</t>
  </si>
  <si>
    <t>10.1109/cjece.1997.7101982</t>
  </si>
  <si>
    <t>2-s2.0-0031124629</t>
  </si>
  <si>
    <t>['well suited', 'typical urban', 'transmission techniques', 'termed mc', 'system performance', 'signal reception', 'signal processing', 'receivers must', 'promising alternative', 'joint detection', 'jd techniques', 'especially attractive', 'effective countermeasure', 'described mc', 'critical uplink', 'conventional ds', 'cdma concepts', 'cdma concept', 'cdma allows', 'bad urban']</t>
  </si>
  <si>
    <t>CDMA | Interference cancellation | JD-CDMA | Joint detection | Mobile radio | Multicarrier | Multiuser detection | UMTS</t>
  </si>
  <si>
    <t>The combination of code division multiple access (CDMA) and multicarrier (MC) transmission techniques, termed MC-CDMA, is considered a promising alternative to conventional DS (direct sequence)-CDMA. For this reason, recent research activities have concentrated on the application of MC-CDMA to mobile radio systems. In this paper an MC-CDMA concept which is well suited for mobile radio applications is described. The described MC-CDMA concept overcomes disadvantages of previously proposed concepts. In MC-CDMA mobile radio systems, signal reception is impaired by time-varying multipath propagation. The impairments can be reduced by applying diversity techniques. Coherent receiver antenna diversity (CRAD) is especially attractive because only the signal processing at the receivers must be modified. In this communication, the application of CRAD in combination with joint detection (JD) techniques to the more critical uplink of MC-CDMA mobile radio systems is investigated. It is explained that the deployment of JD techniques for CRAD is an effective countermeasure against the influence of the mobile radio channel on the system performance. Four JD techniques for CRAD which are applicable to MC-CDMA are presented. Their performance are studied in bad urban, typical urban, and typical macrocellular environments. It is shown that MC-CDMA allows a favorable performance compared to other CDMA concepts.</t>
  </si>
  <si>
    <t>63-87</t>
  </si>
  <si>
    <t>60009941-60000251;101920607-120548254;60009941-60000251-120548236;60009941-60000251</t>
  </si>
  <si>
    <t>57188732923;6602574648;6603771073;6602084919</t>
  </si>
  <si>
    <t>Jung, Peter;Kammerlander, Karl;Berens, Friedbert;Plechinger, J√∂rg</t>
  </si>
  <si>
    <t>Germany;United States;;Germany;Germany</t>
  </si>
  <si>
    <t>Kaiserslautern;New York;;;Munich</t>
  </si>
  <si>
    <t>Technische Universit√§t Kaiserslautern;IEEE;SIEMENS Communication Laboratories;Europ. ACTS Proj. AC090 FRAMES;Ingenieurb√ºro Kammerlander</t>
  </si>
  <si>
    <t>60009941;60000251;120548254;120548236;101920607</t>
  </si>
  <si>
    <t>Jung P.</t>
  </si>
  <si>
    <t>On Multicarrier CDMA Mobile Radio Systems with Joint Detection and Coherent Receiver Antenna Diversity</t>
  </si>
  <si>
    <t>10.1023/A:1018885706505</t>
  </si>
  <si>
    <t>2-s2.0-0031125382</t>
  </si>
  <si>
    <t>['wire antennas', 'technique enjoys', 'solving either', 'solution obtained', 'order reduction', 'new technique', 'much reduced', 'moments analysis', 'mmor ),', 'matrix order', 'eigenvalue equation', 'converted either', 'calculated results']</t>
  </si>
  <si>
    <t>Electromagnetic problems | Generalized jacobian iteration | Method of matrix-order reduction | Method of moments | Wire antennas</t>
  </si>
  <si>
    <t>A new numerical technique, termed the method of matrix-order reduction (MMOR), is developed for handling electromagnetic problems in this paper, in which the matrix equation resulted from a method-of-moments analysis is converted either to an eigenvalue equation or to another matrix equation with the matrix order in both cases being much reduced, and also, the accuracy of solution obtained by solving either of above equations is improved by means of a newly proposed generalized Jacobian iteration. As a result, this technique enjoys the advantages of less computational expenses and a relatively good solution accuracy as well. To testify this new technique, a number of wire antennas are examined and the calculated results are compared with those obtained by using the method of moments.</t>
  </si>
  <si>
    <t>608-616</t>
  </si>
  <si>
    <t>60009400;60024751;60009400</t>
  </si>
  <si>
    <t>55178899600;56216531000;57204302262</t>
  </si>
  <si>
    <t>Cao, Wei;Inagaki, Naoki;Di, W. U.</t>
  </si>
  <si>
    <t>Japan;China</t>
  </si>
  <si>
    <t>Nagoya;Nanjing</t>
  </si>
  <si>
    <t>Nagoya Institute of Technology;Nanjing University of Post and TeleCommunications</t>
  </si>
  <si>
    <t>60024751;60009400</t>
  </si>
  <si>
    <t>Cao W.</t>
  </si>
  <si>
    <t>The method of matrix-order reduction and its applications to electromagnetic problems</t>
  </si>
  <si>
    <t>2-s2.0-0031125835</t>
  </si>
  <si>
    <t>National Institute of General Medical Sciences</t>
  </si>
  <si>
    <t>R01GM048000</t>
  </si>
  <si>
    <t>NIGMS</t>
  </si>
  <si>
    <t>['values obtained', 'structural integrity', 'several approaches', 'sectional area', 'reaction center', 'published data', 'psii rc', 'psii membrane', 'psii core', 'predicted volume', 'physical dimensions', 'photosystem ii', 'oxidation process', 'original membrane', 'multilayer film', 'much shorter', 'lumenal space', 'known dimensions', 'isolated rc', 'fit easily', 'expected volume', 'examining langmuir', 'dimensions lead', 'bacterial rc', 'angle x', 'also made', '8 nm', '26 nm2', '125 nm3', '118 nm3']</t>
  </si>
  <si>
    <t>The photosystem II (PSII) reaction center (RC) is a hydrophobic intrinsic protein complex that drives the water-oxidation process of photosynthesis. Unlike the bacterial RC complex, an X-ray crystal structure of the PSII RC is not available. In order to determine the physical dimensions of the isolated PSII RC complex, we applied Langmuir techniques to determine the cross-sectional area of an isolated RC in a condensed monolayer film. Low-angle X-ray diffraction results obtained by examining Langmuir-Blodgett multilayer films of alternating PSII RC/Cd stearate monolayers were used to determine the length (or height; z-direction, perpendicular to the plane of the original membrane) of the complex. The values obtained for a PSII RC monomer were 26 nm2 and 4.8 nm, respectively, and the structural integrity of the RC in the multilayer film was confirmed by several approaches. Assuming a cylindrical-type RC structure, the above dimensions lead to a predicted volume of about 125 nm3. This value is very close to the expected volume of 118 nm3, calculated from the known molecular weight and partial specific volume of the PSII RC proteins. This same type of comparison was also made with the Rhodobacter sphaeroides RC based on published data, and we conclude that the PSII RC is much shorter in length and has a more regular solid geometric structure than the bacterial RC. Furthermore, the above dimensions of the PSII RC and those of PSII core (RC plus proximal antenna) proteins protruding outside the plane of the PSII membrane into the lumenal space as imaged by scanning tunneling microscopy (Seibert, Aust. J. Pl. Physiol. 22, 161-166, 1995) fit easily into the known dimensions of the PSII core complex visualized by others as electron-density projection maps. From this we conclude that the in situ PSII core complex is a dimeric structure containing two copies of the PSII RC.</t>
  </si>
  <si>
    <t>673-679</t>
  </si>
  <si>
    <t>60008023;60004354-60027550;60030451-60010939;60004354;60004354;60008023-60004354;60030451</t>
  </si>
  <si>
    <t>57224245660;7402966239;56259745200;7003465654;57200026987;7005381485;7006117632</t>
  </si>
  <si>
    <t>Uphaus, R. A.;Fang, J. Y.;Picorel, R.;Chumanov, G.;Wang, J. Y.;Cotton, T. M.;Seibert, M.</t>
  </si>
  <si>
    <t>United States;United States;Spain;United States;United States</t>
  </si>
  <si>
    <t>Golden;Los Angeles;Zaragoza;Ames;Ames</t>
  </si>
  <si>
    <t>National Renewable Energy Laboratory;University of California, Los Angeles;CSIC - Estacion Experimental de Aula Dei EEAD;Ames Laboratory;Iowa State University</t>
  </si>
  <si>
    <t>60030451;60027550;60010939;60008023;60004354</t>
  </si>
  <si>
    <t>Uphaus R.A.</t>
  </si>
  <si>
    <t>Langmuir-Blodgett and X-ray diffraction studies of isolated photosystem II reaction centers in monolayers and multilayers: Physical dimensions of the complex</t>
  </si>
  <si>
    <t>10.1111/j.1751-1097.1997.tb01910.x</t>
  </si>
  <si>
    <t>2-s2.0-0031127278</t>
  </si>
  <si>
    <t>['various message', 'used today', 'support validation', 'software running', 'software model', 'simulated platforms', 'simulated exercises', 'relative position', 'reckoning accuracy', 'platform warfighting', 'platform attitude', 'particular test', 'model allows', 'message latency', 'meaningful test', 'key requirements', 'jtcts system', 'jtcts include', 'joint navy', 'implemented entirely', 'heat dissipation', 'giving insight', 'exercise data', 'event simulation', 'engineering model', 'directly measured', 'design team', 'design studies', 'datalink connectivity', 'datalink components', 'communications dropouts', 'commercial workstations', 'atmospheric effects', 'air ).', 'action reports']</t>
  </si>
  <si>
    <t>The Joint Tactical Combat Training System (JTCTS) is a joint Navy/ Air Force program to provide enhanced tactical combat training from single-platform warfighting through integration of multi-platform coordinated combat training (surface, subsurface, and air). Key requirements of JTCTS include the use of the Global Positioning System to generate platform position information, simulated platforms and weapons, and a real-time radio datalink to transmit training data within 400 nm of a JTCTS corecapable site, using a distributed simulation architecture derived from distributed interactive simulations. Many design tradeoffs need to be made to implement this system. To enable the meaningful test and tradeoff of various design options, a software model of the JTCTS system was constructed. This discrete-event simulation was implemented entirely in software running on commercial workstations. The model allows the designers to test various software and hardware design implementations and measure their influence on the "goodness" of the exercise data. Based on platform attitude and relative position, datalink connectivity can be assessed and various message-passing algorithms tested. The effects of message latency and communications dropouts on dead-reckoning accuracy can be directly measured. Effects of aircraft antenna shading, atmospheric effects on radio frequency propagation, and others can be turned on or off depending on the needs of the particular test, and to support validation of the model. The engineering model was created during the project concept definition; it is being used today in a number of design studies. One, a datalink transmitter power tradeoff, is giving insight into the relationship between the accuracy of after-action reports and the heat dissipation of the datalink components. These simulated exercises are providing both the end-user and the design team with insight into subsystem and operational interactions usually not seen until system integration testing.</t>
  </si>
  <si>
    <t>293-298</t>
  </si>
  <si>
    <t>Naval Engineers Journal</t>
  </si>
  <si>
    <t>60020162-60000745-60022144-100828069-101523461-119738314;114050183-60022195-119738151-119738216</t>
  </si>
  <si>
    <t>7402453818;6506791218</t>
  </si>
  <si>
    <t>McCarthy, P. J.;Munkacsy, M.</t>
  </si>
  <si>
    <t>United States;United States;United States;United States;United States;;United States;United States;United States;United States</t>
  </si>
  <si>
    <t>Cambridge;Orlando;Orlando;Urbana;;;;Portsmouth;;Patuxent River</t>
  </si>
  <si>
    <t>Massachusetts Institute of Technology;University of Central Florida;Training Systems Division;University of Illinois Urbana-Champaign;NavAir JTCTS;JTCTS Program;USS Boston;Raytheon Electronic Systems;Modeling and Simulat. Devmt. Branch;Naval Air Warfare Center</t>
  </si>
  <si>
    <t>60022195;60022144;60020162;60000745;119738314;119738216;119738151;114050183;101523461;100828069</t>
  </si>
  <si>
    <t>McCarthy P.</t>
  </si>
  <si>
    <t>The joint tactical combat training system system model</t>
  </si>
  <si>
    <t>10.1111/j.1559-3584.1997.tb03215.x</t>
  </si>
  <si>
    <t>2-s2.0-0031130177</t>
  </si>
  <si>
    <t>['wind estimation', 'upper atmosphere', 'spaced antenna', 'simulation parameters', 'sa winds', 'real data', 'noise case', 'mu radar', 'interferometry observations', 'estimation error', 'doppler winds', 'doppler techniques', 'doppler technique', 'computer simulations', 'comparing performances']</t>
  </si>
  <si>
    <t>We studied random error of horizontal wind velocity estimated by the spaced antenna (SA) technique by means of computer simulations with one spatial dimension. Complex time series of data were generated for the no-noise case and were processed through the full correlation analysis (FCA) to estimate horizontal wind velocities. The simulation parameters were chosen to simulate typical observations with the middle and upper atmosphere (MU) radar. For simplicity we assumed isotropic scattering in the simulations. Comparing performances of the SA and Doppler techniques, we found that the estimation error of the SA winds is larger than that of the Doppler winds in most cases. For large wind velocities, however, the SA technique showed better performance than the Doppler technique. By using the MU radar, we conducted simultaneous multibeam/interferometry observations to evaluate the error of wind estimation from real data. Performance of the SA winds obtained from the observations was seen to be similar to that obtained from the computer simulations.</t>
  </si>
  <si>
    <t>1193-1201</t>
  </si>
  <si>
    <t>May/June 1997</t>
  </si>
  <si>
    <t>60011001;60011001;60011001</t>
  </si>
  <si>
    <t>7101617497;9274833100;55398698300</t>
  </si>
  <si>
    <t>Tahara, Yukihiro;Yamamoto, Mamoru;Fukao, Shoichiro</t>
  </si>
  <si>
    <t>Kyoto University</t>
  </si>
  <si>
    <t>Tahara Y.</t>
  </si>
  <si>
    <t>Wind estimation errors of the spaced antenna technique studied with simulations and observations: A case study for the MU radar</t>
  </si>
  <si>
    <t>10.1029/97RS00090</t>
  </si>
  <si>
    <t>2-s2.0-0031130447</t>
  </si>
  <si>
    <t>['unless prompt', 'united states', 'testing site', 'specific characteristic', 'snow cover', 'search time', 'satellites received', 'satellite signals', 'remarkable accuracy', 'reference reading', 'recent time', 'rather grim', 'quick localization', 'probing techniques', 'precise readings', 'one satellite', 'newer studies', 'mountain terrain', 'many tools', 'major threats', 'incremental covers', 'improve survival', 'gps signals', 'gps signal', 'gps receiver', 'good quality', 'finally drops', 'extreme importance', 'europe indicate', 'efficient search', 'determine one', 'death toll', 'compact snow', 'buried victims', 'buried victim', 'burial depth', 'avalanche cord', 'avalanche accidents', 'avalanche accident', 'approximately 40', 'additional tool', 'accident site', '90 minutes', '55 cm', '5 cm', '45 cm', '35 minutes', '35 cm', '25 cm', '15 minutes', '15 cm', '130 minutes']</t>
  </si>
  <si>
    <t>Avalanche rescue | GPS | GPS beacon devices | GPS signal reception under snow cover</t>
  </si>
  <si>
    <t>Avalanches are one of the major threats to life in high-mountain terrain and account every year for approximately 150 accidents causing injury or death in the United States alone. Every year avalanches cause significant property damages and a death toll of approximately 15 people in the United States. The specific characteristic of the avalanche accident is the extreme importance of getting to the buried victim as soon as possible to improve survival. Approximately 40% of all buried victims survive 1 hour, and only about 20% survive 2 hours. Newer studies from Europe indicate that the initial survival probability is 92% at 15 minutes, 30% at 35 minutes, 27% at 90 minutes, and finally drops to 3% at 130 minutes. Unless prompt and efficient search and rescue are ensured, the prospect of buried victims is rather grim. Many tools have been used in the past to aid in retrieving buried victims including the avalanche cord, probing techniques, and in more recent time, the use of electronic beacon devices that allow search teams to locate the buried victim. The advent of satellite navigational aids (GPS, GLONASS) makes it possible to determine one's position with remarkable accuracy. We studied the degree to which the GPS satellite signal could penetrate through snow and be received by a commercially available GPS receiver. This information may lead to the development of an additional tool for precise and quick localization of buried victims in avalanche accidents and thus may substantially improve their survival by shortening the search time at the accident site. In this study we used a Motorola Traxar six-channel GPS receiver with amplifier unit connected to an antenna by means of a shielded coaxial cable. The antenna was buried under incremental covers of compact snow, and the reception of the GPS signal was measured at each burial depth: 5 cm, 15 cm, 25 cm, 35 cm, 45 cm, 55 cm, 1 m, and 1.5 m. The variables that were measured included signal quality, number of satellites received by the receiver, and their respective signal strength. A reference reading was taken from the GPS receiver above the testing site before measurements under snow cover were started. The satellite signals were received with good quality and precise readings up to a burial depth of 1 m. Under 1.5 m of snow the receiver was able to lock on only one satellite, making a positional reading impossible. The reception of the GPS signals under snow cover is possible and warrants further study directed toward the development of a search and rescue device using this technology.</t>
  </si>
  <si>
    <t>101-104</t>
  </si>
  <si>
    <t>Wilderness and Environmental Medicine</t>
  </si>
  <si>
    <t>60005558;60005558</t>
  </si>
  <si>
    <t>7102104737;6603520917</t>
  </si>
  <si>
    <t>Stepanek, Jan;Claypool, David W.</t>
  </si>
  <si>
    <t>Stepanek J.</t>
  </si>
  <si>
    <t>GPS signal reception under snow cover: A pilot study establishing the potential usefulness of GPS in avalanche search and rescue operations</t>
  </si>
  <si>
    <t>S1080603297700206</t>
  </si>
  <si>
    <t>10.1580/1080-6032(1997)008[0101:GSRUSC]2.3.CO;2</t>
  </si>
  <si>
    <t>2-s2.0-0031130602</t>
  </si>
  <si>
    <t>['unique 33', 'turbulence estimates', 'turbulence based', 'time domain', 'time delay', 'show profiles', 'present paper', 'part 2', 'part 1', 'national center', 'ignore turbulence', 'horizontal wind', 'frequency domain', 'cross spectrum', 'cross correlation', 'correlation functions', 'construct algorithms', 'computing winds', 'background flow', 'atmospheric research', 'analytic expressions']</t>
  </si>
  <si>
    <t>In part 1 of this paper we developed analytic relationships linking the cross correlation and cross spectrum of the echoes from a spaced antenna system to the properties of a horizontally isotropic scattering medium (e.g., clear-air refractive index irregularities) and the background flow (e.g., laminar or isotropic turbulent flow). Using these analytic expressions, in the present paper, part 2, we construct algorithms (for both the time domain and frequency domain) for extracting unbiased wind and turbulence estimates. We derive a condition under which one can ignore turbulence when computing winds from the time delay to the peak of the cross-correlation functions. We show profiles of the horizontal wind and turbulence based on these algorithms using data from the unique 33-cm wavelength spaced antenna wind profiler developed by the National Center for Atmospheric Research.</t>
  </si>
  <si>
    <t>967-982</t>
  </si>
  <si>
    <t>60004835;60025916;60021243;60027716;60008134</t>
  </si>
  <si>
    <t>7101643443;56914807700;7201847605;7004225436;6602177985</t>
  </si>
  <si>
    <t>Holloway, Christopher L.;Doviak, Richard J.;Cohn, Stephen A.;Lataitis, Richard J.;Van Baelen, Joel S.</t>
  </si>
  <si>
    <t>United States;United States;United States;France;United States</t>
  </si>
  <si>
    <t>Washington, D.C.;Norman;Boulder;Paris;Boulder</t>
  </si>
  <si>
    <t>National Oceanic and Atmospheric Administration;NOAA National Severe Storms Laboratory;National Center for Atmospheric Research;CNRS Centre National de la Recherche Scientifique;Institute for Telecommunication Sciences</t>
  </si>
  <si>
    <t>60027716;60025916;60021243;60008134;60004835</t>
  </si>
  <si>
    <t>Holloway C.L.</t>
  </si>
  <si>
    <t>Cross correlations and cross spectra for spaced antenna wind profilers 2. Algorithms to estimate wind and turbulence</t>
  </si>
  <si>
    <t>10.1029/96RS03885</t>
  </si>
  <si>
    <t>2-s2.0-0031130834</t>
  </si>
  <si>
    <t>['united kingdom', 'system performance', 'sporadic meteors', 'shower streams', 'paper shows', 'monthly predictions', 'latitude link', 'experimental data', 'diurnal variation', 'directional data', 'computer model', 'comparative study', 'broadly reproduced', 'accurate predictions']</t>
  </si>
  <si>
    <t>A computer model to predict the underdense meteor arrival rate over a forward meteor scatter communications link is presented. The model incorporates important effects such as major shower streams, a nonuniform radiant distribution, and antenna polarization coupling. A particularly useful aspect of the mode is its capacity to predict the passage of sporadic and shower hotspot regions across the sky and thereby provide directional information to drive an adaptive beam steering system. Directional data from a phased array reception system in the United Kingdom has been used to determine the diurnal arrival distribution of sporadic meteors. This diurnal variation is broadly reproduced by the model and suggests that just two daily changes in the direction of a high-gain beam would offer considerable advantage over a fixed beam system. This paper shows that further improvements in system performance can be achieved with accurate predictions of the time of appearance and location of shower streams. A comparative study between monthly predictions and experimental data from a high-latitude link in Greenland over a year shows reasonable agreement but highlights the need for higher-resolution radiant data.</t>
  </si>
  <si>
    <t>1023-1035</t>
  </si>
  <si>
    <t>60026242;60026242</t>
  </si>
  <si>
    <t>6603912532;57204345637</t>
  </si>
  <si>
    <t>Akram, Ammad;Cannon, Paul S.</t>
  </si>
  <si>
    <t>Salisbury</t>
  </si>
  <si>
    <t>Defence Science and Technology Laboratory</t>
  </si>
  <si>
    <t>Akram A.</t>
  </si>
  <si>
    <t>A meteor scatter prediction model and its application to adaptive beam steering</t>
  </si>
  <si>
    <t>10.1029/97RS00109</t>
  </si>
  <si>
    <t>2-s2.0-0031131025</t>
  </si>
  <si>
    <t>['wind velocities', 'upper atmosphere', 'turbulent echoes', 'troposphere radar', 'taking system', 'mu radar', 'height resolutions', 'first results', 'external interferometer', 'echo rate', 'closely inspected', 'around 2000', '100 km']</t>
  </si>
  <si>
    <t>An external meteor detection system for the middle and upper atmosphere (MU) radar, Shigaraki, Japan, has been developed in order to monitor the wind velocities at 80-100 km. The characteristics of the MU radar system and the observations are closely inspected, and we design a three-channel interferometer system using three independent single antennas. The data-taking system was carefully designed considering fast data rate, short interpulse period, wide data bits (19 bit), and fast sampling rate (1 million samples/s), and all the logics are assembled by programmable logic devices. This external interferometer was operated since March 1995 during the Doppler beam swinging observation by the MU radar, and the first results are presented. Meteor echo rate was around 2000/day, 1000 of which were usable for postprocessing, i.e., wind measurement. This echo rate is greater than that of the meteor radar system in Jakarta. Wind velocities were determined with time-height resolutions of 1 hour √ó 2 km, which showed reasonable agreement with the wind velocities determined from the turbulent echoes in the mesosphere. We present the capability of an external interferometry system attached to the mesosphere-stratosphere-troposphere/stratosphere-troposphere radar as a meteor wind observation system.</t>
  </si>
  <si>
    <t>1203-1214</t>
  </si>
  <si>
    <t>60011001;60011001;60006790</t>
  </si>
  <si>
    <t>7501466543;35433785500;7201754973</t>
  </si>
  <si>
    <t>Nakamura, Takuji;Tsuda, Toshitaka;Tsutsumi, Masaki</t>
  </si>
  <si>
    <t>Kyoto;Tokyo</t>
  </si>
  <si>
    <t>Kyoto University;National Institute of Polar Research</t>
  </si>
  <si>
    <t>60011001;60006790</t>
  </si>
  <si>
    <t>Nakamura T.</t>
  </si>
  <si>
    <t>Development of an external interferometer for meteor wind observation attached to the MU radar</t>
  </si>
  <si>
    <t>10.1029/97RS00091</t>
  </si>
  <si>
    <t>2-s2.0-0031131028</t>
  </si>
  <si>
    <t>['wind measurement', 'uhf system', 'tower finally', 'time resolution', 'stratiform precipitation', 'resolution time', 'recent work', 'melting layer', 'intriguing situation', 'height changes', 'closely follows', 'boundary layer', 'atmospheric winds', 'advantages include']</t>
  </si>
  <si>
    <t>In this paper we apply a spaced antenna technique derived from the recent work of Doviak et al. [1996a] and Holloway et al. [this issue] to wind measurement with a small UHF boundary layer profiler. We discuss the implementation of the technique, averaging and quality control strategies, and some advantages and limitations of spaced antenna methods over conventional Doppler beam swinging wind profilers in the boundary layer. Such advantages include a relaxation of the assumption of a horizontally uniform wind field and the possibility of high temporal resolution wind profiles. In this regard we present velocity measurements derived from this UHF system with time resolution of about 30 s and compare these measurements with in situ sonic anemometer data taken on a 300-m tower Finally, we present an example of a high-resolution time-height cross section of atmospheric winds. This example, collected in stratiform precipitation, shows the intriguing situation of a wind speed maximum (jet) which closely follows the height of the melting layer over several hours even as this height changes by several hundred meters.</t>
  </si>
  <si>
    <t>1279-1296</t>
  </si>
  <si>
    <t>60021243;109208415-60004835;60021243;60025916;60027716</t>
  </si>
  <si>
    <t>7201847605;7101643443;57195886836;56914807700;7004225436</t>
  </si>
  <si>
    <t>Cohn, Stephen A.;Holloway, Christopher L.;Oncley, Steven P.;Doviak, Richard J.;Lataitis, Richard J.</t>
  </si>
  <si>
    <t>Washington, D.C.;Norman;Boulder;Boulder;Boulder</t>
  </si>
  <si>
    <t>National Oceanic and Atmospheric Administration;NOAA National Severe Storms Laboratory;National Center for Atmospheric Research;Institute for Telecommunication Sciences;Inst for Telecommunication</t>
  </si>
  <si>
    <t>60027716;60025916;60021243;60004835;109208415</t>
  </si>
  <si>
    <t>Cohn S.</t>
  </si>
  <si>
    <t>Validation of a UHF spaced antenna wind profiler for high-resolution boundary layer observations</t>
  </si>
  <si>
    <t>10.1029/97RS00578</t>
  </si>
  <si>
    <t>2-s2.0-0031131030</t>
  </si>
  <si>
    <t>['time domain', 'several computers', 'rodohan method', 'recent years', 'plane wave', 'numerical technique', 'important problem', 'highly accurate', 'high speed', 'frequently used', 'first propose', 'fdtd method', 'computer memory', 'computational efficiency', 'analyze problems', 'analyze antennas']</t>
  </si>
  <si>
    <t>Absorbing boundary | Computer memory | Distributed FDTD method | FDTD method | Parallel computation</t>
  </si>
  <si>
    <t>The FDTD method is a numerical technique that can be used to solve electromagnetic boundary value problems in the time domain. This method is excellent in computational efficiency, practicality, and simplicity. In recent years, we have frequently used this method in order to analyze antennas, electromagnetic scattering problems, and so on. However, the electromagnetic boundary value problems which we can analyze by this method are limited because computer memory is limited. In order to overcome this important problem, Rodohan and colleagues recently developed the distributed FDTD method. In this method, the necessary computer memory is provided by several computers and we can analyze problems which need a large computer memory space. In this paper, we first propose a new distributed FDTD method in which the number of communications and the communication costs except for absorbing boundary conditions are half those of the Rodohan method and the absorbing boundary conditions are highly accurate. Second, when we calculated the scattering of a plane wave by a square conducting cylinder with our method and the conventional FDTD method, the results were in agreement. We confirmed the high speed of calculations with our method. Finally, we were able to show the validity and the effect of our method. ¬© 1997 Scripta Technica, Inc.</t>
  </si>
  <si>
    <t>60092701-60014756-60000251;60104123-60014756;60014756-120548764;60014756-60025272;60014756-60000251-60002561-60008435</t>
  </si>
  <si>
    <t>7102406541;7402305838;7005483522;56102564500;35585088500</t>
  </si>
  <si>
    <t>Takada, Naoki;Ando, Katunori;Motojima, Kuniyuki;Ito, Tomoyoshi;Kozaki, Shogo</t>
  </si>
  <si>
    <t>Japan;Japan;Japan;Japan;Japan;Japan;United States;</t>
  </si>
  <si>
    <t>Mitaka;Oyama;Tokyo;Maebashi;Sendai;Tokyo;New York;</t>
  </si>
  <si>
    <t>Japan Radio Corporation;National Institute of Technology, Oyama College;The University of Tokyo;Gunma University;Tohoku University;Nihon University;IEEE;Advantest Laboratory Corporation</t>
  </si>
  <si>
    <t>60104123;60092701;60025272;60014756;60008435;60002561;60000251;120548764</t>
  </si>
  <si>
    <t>Takada N.</t>
  </si>
  <si>
    <t>New distributed implementation of the FDTD method</t>
  </si>
  <si>
    <t>10.1002/(SICI)1520-6432(199705)80:5&lt;8::AID-ECJB2&gt;3.0.CO;2-J</t>
  </si>
  <si>
    <t>2-s2.0-0031131314</t>
  </si>
  <si>
    <t>['three subwaveguides', 'three posts', 'several gigahertz', 'results show', 'rectangular waveguide', 'power splitting', 'power divider', 'input waveguide', 'h plane', 'following subwaveguides', 'compact radio', 'calculation code', 'calculated data', 'analytical results', '2 ghz']</t>
  </si>
  <si>
    <t>A compact radio-frequency (RF) power divider has been developed for the next generation lower hybrid current drive (LHCD) antenna at a frequency of several gigahertz. The power divider is featured by power splitting in the H plane of a rectangular waveguide with posts. The posts in the waveguide are used to reduce reflective power into the input waveguide and to divide RF power into the following subwaveguides with the same ratio. The H plane power-divider having three subwaveguides is fabricated for comparing with analytical results by a calculation code. The positions of three posts are optimized by the calculation code to obtain the required RF properties. Measured RF properties show good agreement with the calculated data at a frequency of 2 GHz. The results show that the code can design the power divider in the H plane with posts. ¬© 1997 Elsevier Science S.A.</t>
  </si>
  <si>
    <t>281-287</t>
  </si>
  <si>
    <t>60012288;60012288;60012288;60012288;60012288;60031126;60018279</t>
  </si>
  <si>
    <t>6505777037;55884856200;24283680700;25624866400;7403618682;7006899159;7402657600</t>
  </si>
  <si>
    <t>Sekia, Masami;Maebara, Sunao;Fukuda, Hiromi;Ikeda, Yoshitaka;Imai, Tsuyoshi;Hirokawa, Jiro;Arai, Hiroyuki</t>
  </si>
  <si>
    <t>Tokyo;Yokohama;Naka</t>
  </si>
  <si>
    <t>Tokyo Institute of Technology;Yokohama National University;Naka Fusion Institute</t>
  </si>
  <si>
    <t>60031126;60018279;60012288</t>
  </si>
  <si>
    <t>Sekia M.</t>
  </si>
  <si>
    <t>Development of a power divider in the H plane using posts in a rectangular waveguide for the next generation lower hybrid current drive antenna</t>
  </si>
  <si>
    <t>S0920379696006990</t>
  </si>
  <si>
    <t>10.1016/s0920-3796(96)00699-0</t>
  </si>
  <si>
    <t>2-s2.0-0031131320</t>
  </si>
  <si>
    <t>['vertical angles', 'thereby show', 'suitable choice', 'sorted interferometry', 'snr deteriorates', 'rejecting echoes', 'processing parameters', 'phases measured', 'performing doppler', 'operating parameters', 'noise ratio', 'low snr', 'ionospheric plasma', 'ionospheric motions', 'ionospheric echoes', 'individual antennas', 'frequency aliasing', 'finite resolution', 'doppler spectra', 'doa equivalent', 'directional aliasing', 'appropriate signal', 'accurate estimation', 'accurate direction']</t>
  </si>
  <si>
    <t>The determination of accurate direction of arrival (DOA) of echoes is paramount when performing Doppler-sorted interferometry (DSI) at MF/HF to measure the drift of ionospheric plasma. Important factors affecting the accuracy include inadequate signal-to-noise ratio (SNR) and coherency of ionospheric echoes. As the SNR deteriorates, there is an increase in the errors in the phases measured at the individual antennas of an array, and this leads to ambiguities in DOA equivalent to directional aliasing. In this paper we model this effect, the effects of Doppler-frequency aliasing, and the finite resolution of Doppler spectra. We thereby show the importance for vertical incident sounders of rejecting echoes with large off-vertical angles, and the choice of appropriate signal-processing parameters for the accurate estimation of ionospheric motions. As an example, we consider the situation for vertical incident ionosondes and show that a low SNR can produce spurious echoes at relatively large zenith angles, which can, however, be avoided or minimized by the suitable choice of operating parameters.</t>
  </si>
  <si>
    <t>999-1009</t>
  </si>
  <si>
    <t>60006925;60006925;60006925</t>
  </si>
  <si>
    <t>7006381300;24545701600;55723677800</t>
  </si>
  <si>
    <t>Parkinson, M. L.;Dyson, P. L.;Smith, P. R.</t>
  </si>
  <si>
    <t>Melbourne</t>
  </si>
  <si>
    <t>La Trobe University</t>
  </si>
  <si>
    <t>Parkinson M.L.</t>
  </si>
  <si>
    <t>Analysis of direction-of-arrival aliasing for MF/HF Doppler-sorted interferometry measurements of ionospheric drift</t>
  </si>
  <si>
    <t>10.1029/97RS00051</t>
  </si>
  <si>
    <t>2-s2.0-0031131440</t>
  </si>
  <si>
    <t>['various regions', 'space plasma', 'space capacitance', 'sheath region', 'sheath impedance', 'sheath calculated', 'resistance value', 'practical method', 'plasma impedance', 'photoelectron emissions', 'measured values', 'measured data', 'major parts', 'impedance measurements', 'imaginary parts', 'frequency responses', 'examined along', 'effective impedance', 'easily changed', 'correlation plots', 'complex impedance', 'capacitance connected', 'calibration signal', 'antenna surface', 'antenna resistance']</t>
  </si>
  <si>
    <t>A practical method of estimating the effective impedance of electric dipole antennas aboard the scientific spacecraft Geotail has been developed. The principle of the newly proposed method is to derive the complex impedance of the dipole antennas immersed in the space plasma by means of the analysis of signal waveforms captured when a calibration signal was imposed directly onto the antennas. The derived complex antenna impedance is expressed as frequency responses of its real and imaginary parts. During the flight of Geotail in the Earth's magnetosphere, the impedance measurements were conducted in various regions of the magnetosphere. It has been confirmed, from the analysis of the measured data, that the impedance of the Geotail antenna forms an equivalent electric circuit consisting of a resistance and a capacitance connected in parallel. It has been found that the resistance value is easily changed by the extremely rare ambient plasma density in the magnetosphere. The validity of the measured values have been examined along a theory of probes in a sheath region, taking into account antenna potentials which are lifted up due to the photoelectron emissions from the antenna surface. The analyzed result shows that the measured values of the antenna resistance are consistent with those within the sheath calculated from the theory. Correlation plots of the capacitance values obtained from both the measurements and the calculations have shown that the major parts of the measured capacitance represent the "sheath capacitance," but other parts might result from a combination of the sheath impedance and the plasma impedance, in addition to the free-space capacitance.</t>
  </si>
  <si>
    <t>1101-1126</t>
  </si>
  <si>
    <t>60017585;60024784;60011001;60011001;60011001;60024784;60032632</t>
  </si>
  <si>
    <t>7103119916;7006203498;7402684146;55477173900;7404313846;6602376085;7403893404</t>
  </si>
  <si>
    <t>Tsutsui, M.;Nagano, I.;Kojima, H.;Hashimoto, K.;Matsumoto, H.;Yagitani, S.;Okada, T.</t>
  </si>
  <si>
    <t>Japan;Japan;Japan;Japan</t>
  </si>
  <si>
    <t>Imizu;Kanazawa;Kyoto;Kyoto</t>
  </si>
  <si>
    <t>Toyama Prefectural University;Kanazawa University;Kyoto Sangyo University;Kyoto University</t>
  </si>
  <si>
    <t>60032632;60024784;60017585;60011001</t>
  </si>
  <si>
    <t>Tsutsui M.</t>
  </si>
  <si>
    <t>Measurements and analysis of antenna impedance aboard the Geotail spacecraft</t>
  </si>
  <si>
    <t>10.1029/97RS00396</t>
  </si>
  <si>
    <t>2-s2.0-0031131441</t>
  </si>
  <si>
    <t>['zonal direction', 'vertical velocities', 'troposphere obtained', 'sinusoidal oscillations', 'profiler locations', 'phase velocities', 'paper presents', 'occurrence appears', 'main antenna', 'hundreds meters', 'horizontal wavelengths', 'flat desert', 'either westward', 'easterly wind', 'copyright 1997', 'consistent feature', 'causally related', 'around 8', 'andean cordillera', 'also observed', '60 km', '18 minutes']</t>
  </si>
  <si>
    <t>VHP profiler observations of the troposphere obtained over a flat desert in northern Peru show the presence of strong, quasi-sinusoidal oscillations in the vertical wind velocity with periods of around 8-18 minutes. These oscillations are a very consistent feature of the vertical velocities over Piura, and are also observed at other profiler locations. This paper presents an overview of the wave characteristics obtained at Piura until this point, including results obtained using a second antenna built a few hundreds meters to the west of the main antenna to measure horizontal wavelengths and phase velocities. Briefly, the Piura waves appear to have horizontal wavelengths in the zonal direction of 5-10 m, with either westward or eastward phase velocities (in a ground-based reference frame) of 5-15 m s-1. Their occurrence appears to be causally related to the magnitude of the easterly wind, which blows over the Andean Cordillera some 60 km to the east of the site. Copyright 1997 by the American Geophysical Union.</t>
  </si>
  <si>
    <t>1075-1078</t>
  </si>
  <si>
    <t>97GL00949</t>
  </si>
  <si>
    <t>6505989609;7006241919</t>
  </si>
  <si>
    <t>Liziola, Luis E.;Balsley, Ben B.</t>
  </si>
  <si>
    <t>Liziola L.E.</t>
  </si>
  <si>
    <t>Horizontally propagating quasi-sinusoidal tropospheric waves observed in the lee of the Andes</t>
  </si>
  <si>
    <t>10.1029/97GL00949</t>
  </si>
  <si>
    <t>2-s2.0-0031133862</t>
  </si>
  <si>
    <t>['single loop', 'rf coil', 'optimum features', 'low pressure', 'inductive systems', 'experimental effects', 'electronegative gases', 'dominant high', 'become one']</t>
  </si>
  <si>
    <t>ICPs have become one of the dominant high-density plasma sources for etching. More variations of ICP etch sources are currently being developed and inductive systems for high-density plasma deposition are also being developed. In addition, helicon inductive sources are being developed in single loop and spiral antenna configurations. In the future these two fields may merge to combine the optimum features of both systems. The physics of low-pressure ICP systems will be discussed. Experimental effects of multipole magnetic fields near the rf coil will be described as they relate to low pressure and electronegative gases. ¬© 1997 IOP Publishing Ltd.</t>
  </si>
  <si>
    <t>5A</t>
  </si>
  <si>
    <t>Plasma Physics and Controlled Fusion</t>
  </si>
  <si>
    <t>Keller, John H.</t>
  </si>
  <si>
    <t>Armonk</t>
  </si>
  <si>
    <t>International Business Machines</t>
  </si>
  <si>
    <t>Keller J.</t>
  </si>
  <si>
    <t>New and possible future trends in inductively coupled plasmas (ICPs) for semiconductor processing</t>
  </si>
  <si>
    <t>S0741333597815709</t>
  </si>
  <si>
    <t>10.1088/0741-3335/39/5A/041</t>
  </si>
  <si>
    <t>2-s2.0-0031139204</t>
  </si>
  <si>
    <t>['shifter unit', 'locked vco', 'intrinsic performance', 'control element', 'circulator injection', 'analogue phase']</t>
  </si>
  <si>
    <t>Circulator | Injection locking | Steerable array</t>
  </si>
  <si>
    <t>In this article a quasicirculator is combined with an injection-locked VCO in order to build an analogue phase-shifter unit. The novel phase shifter requires only a dc tuning signal to be applied to the VCO in order to achieve phase encoding. The intrinsic performance of the circuit and its method of operation are described. In addition, the application of the quasi-circulator injection-locked phase shifter as the control element in a simple repeater array is demonstrated in terms of its beam steering potential. ¬© 1997 John Wiley &amp; Sons, Inc.</t>
  </si>
  <si>
    <t>60029738;60029738;60029738</t>
  </si>
  <si>
    <t>7102894931;7003266741;8435629000</t>
  </si>
  <si>
    <t>Fusco, V. F.;Karode, S. L.;Chong, L. M.</t>
  </si>
  <si>
    <t>Belfast</t>
  </si>
  <si>
    <t>Queen's University Belfast</t>
  </si>
  <si>
    <t>Fusco V.</t>
  </si>
  <si>
    <t>Injection-locked quasicirculator-based steerable repeater array</t>
  </si>
  <si>
    <t>10.1002/(SICI)1098-2760(199705)15:1&lt;8::AID-MOP3&gt;3.0.CO;2-L</t>
  </si>
  <si>
    <t>2-s2.0-0031139532</t>
  </si>
  <si>
    <t>['well correlated', 'wavelengths less', 'wavelength determination', 'vlf emissions', 'spectral analysis', 'question since', 'particular type', 'localized bursts', 'electrostatic bursts', 'electron distribution', 'electromagnetic modes', 'dipole antennas', 'copyright 1997', 'collapse theory', 'berkeley alaska', 'antenna null', '5 meters']</t>
  </si>
  <si>
    <t>Intense, localized bursts of VLF emissions were measured on the University of California at Berkeley Alaska '93 auroral sounding rocket. A wavelength determination for these waves was obtained using cross-spectral analysis on high time resolution electric field measurements from dipole antennas and an onboard burst memory system. The observation of an antenna null in the cross-spectral response reveals very short wavelength emissions with wavelengths less than 5.5 meters. The applicability of a collapse theory for these emissions is put in question since these examples are not well correlated with electron density depletions. In addition, these waves do not appear to be associated with a particular type of electron distribution which may have been responsible for their generation. The presence of electromagnetic modes in the VLF frequency range in the vicinity of many of these electrostatic bursts, along with continual electron density turbulence of 1-5%, may provide evidence for a linear mode coupling mechanism in which electrostatic VLF waves are produced by the scattering of incident electromagnetic whistlers from electron density irregularities. Copyright 1997 by the American Geophysical Union.</t>
  </si>
  <si>
    <t>1131-1134</t>
  </si>
  <si>
    <t>97GL00989</t>
  </si>
  <si>
    <t>60029392;60029392;60029392;60029392;60029392</t>
  </si>
  <si>
    <t>6602144004;7006660827;8233218300;7202968530;35453448800</t>
  </si>
  <si>
    <t>Delory, G. T.;Ergun, R. E.;Klementis, E. M.;Carlson, C. W.;McFadden, J. P.</t>
  </si>
  <si>
    <t>Berkeley</t>
  </si>
  <si>
    <t>Space Sciences Laboratory at UC Berkeley</t>
  </si>
  <si>
    <t>Delory G.</t>
  </si>
  <si>
    <t>Measurements of short wavelength VLF bursts in the auroral ionosphere: A case for electromagnetic mode conversion?</t>
  </si>
  <si>
    <t>10.1029/97GL00989</t>
  </si>
  <si>
    <t>2-s2.0-0031139905</t>
  </si>
  <si>
    <t>['wavelength surface', 'wavelength mode', 'wave plasmas', 'wave modes', 'pronounced effect', 'plasma couplings', 'plasma control', 'next generation', 'new findings', 'inductively coupled', 'helicon waves', 'film processes', 'discharge physics', 'diameter high', 'density plasmas', 'density jump', 'deeper understanding', 'comprehensive diagnostics', 'assisted thin', 'advanced techniques', 'actual applications']</t>
  </si>
  <si>
    <t>Large-diameter high-density plasmas such as electron-cyclotron-resonance (ECR), helicon wave, inductively coupled, and surface-wave plasmas are currently being developed for plasma-assisted thin-film processes in the next generation. Actual applications of such high-density plasmas require a deeper understanding of discharge physics as well as advanced techniques for plasma control. In this paper, new findings on antenna-plasma couplings are reported. One is resonant directional excitation of helicon waves and a mechanism of density jump in a helicon RF discharge. The other is the identification of long-wavelength surface-wave modes with observation of the short-wavelength mode in a planar microwave discharge. In addition, comprehensive diagnostics of a pulsed inductively coupled plasma in chlorine is presented, which explains the pronounced effect of pulsed power discharges on charge-up suppression. ¬© 1997 IOP Publishing Ltd.</t>
  </si>
  <si>
    <t>60000264;60000264;60000264;60000264;60000264;60000264;60000264;60000264</t>
  </si>
  <si>
    <t>7101665824;35078214000;6701807338;55628550336;7006519215;55628557693;8050184600;7202067826</t>
  </si>
  <si>
    <t>Sugai, H.;Ahn, T. H.;Ghanashev, I.;Goto, M.;Nagatsu, M.;Nakamura, K.;Suzuki, K.;Toyoda, H.</t>
  </si>
  <si>
    <t>Nagoya</t>
  </si>
  <si>
    <t>Nagoya University</t>
  </si>
  <si>
    <t>Sugai H.</t>
  </si>
  <si>
    <t>Diagnosis for advanced plasma control of materials processing</t>
  </si>
  <si>
    <t>S0741333597811773</t>
  </si>
  <si>
    <t>10.1088/0741-3335/39/5A/042</t>
  </si>
  <si>
    <t>2-s2.0-0031140096</t>
  </si>
  <si>
    <t>['sophisticated understanding', 'scientific evidence', 'risk communication', 'risk assessment', 'residential exposure', 'professionally involved', 'problematic nature', 'occupational exposure', 'numerous reports', 'links exist', 'level radio', 'international agency', 'health endpoints', 'frequency fields', 'entire field', 'electromagnetic fields', 'describe briefly', 'define risk', 'continue indefinitely', 'comprehensive survey', 'communications antennas', 'childhood leukemia', 'case histories', 'breast cancer']</t>
  </si>
  <si>
    <t>Cancer | Electromagnetic fields | Environmental protection agency | Epidemiology | International agency for research on cancer | Risk assessment</t>
  </si>
  <si>
    <t>We review the issue of possible health effects from low-level nonionizing electromagnetic fields from the perspective of risk assessment, in particular cancer risk assessment. We define risk and describe briefly the weight-of-evidence criteria used by agencies (in particular the Environmental Protection Agency and the International Agency for Research on Cancer) in their classification of carcinogens. Last, we review three issues related to electromagnetic fields and cancer: residential exposure to powerfrequency magnetic fields and childhood leukemia, occupational exposure to power-frequency magnetic fields and breast cancer, and exposure to low-level radio-frequency fields from communications antennas and cancer. These case histories were chosen to illustrate the problematic nature of the scientific evidence, not to present a comprehensive survey of the entire field. In all of these cases, the evidence in support of links between the fields and cancer is weak and inconsistent. However, in view of the difficulties that are inherent in cancer risk assessment and in proving the negative in general, it is not possible to prove that no such links exist. Moreover, there have been numerous reports of links bettveen nonionizing electromagnetic fields and diverse other health endpoints, so controversy about such links is likely to continue indefinitely. This conundrum may require a more sophisticated understanding of risk and risk communication by people and organizations that are professionally involved with electrotechnology. ¬©1997 IEEE.</t>
  </si>
  <si>
    <t>733-746</t>
  </si>
  <si>
    <t>60006297-100404328-60012553;60006297-100404328;60006297-100404328</t>
  </si>
  <si>
    <t>7202155857;6602134721;35517322100</t>
  </si>
  <si>
    <t>Foster, Kenneth R.;Erdreich, Linda S.;Moulder, John E.</t>
  </si>
  <si>
    <t>Milwaukee;Philadelphia;New York</t>
  </si>
  <si>
    <t>Medical College of Wisconsin;University of Pennsylvania;Bailey Research Associates, Inc.</t>
  </si>
  <si>
    <t>60012553;60006297;100404328</t>
  </si>
  <si>
    <t>Foster K.R.</t>
  </si>
  <si>
    <t>Weak electromagnetic fields and cancer in the context of risk assessment</t>
  </si>
  <si>
    <t>S0018921997042400</t>
  </si>
  <si>
    <t>10.1109/5.588972</t>
  </si>
  <si>
    <t>2-s2.0-0031140729</t>
  </si>
  <si>
    <t>1023-1027</t>
  </si>
  <si>
    <t>7601346688;55734097400;7601443402</t>
  </si>
  <si>
    <t>Zhang, Jiazong;Wang, Yunyi;Chen, Yiyun</t>
  </si>
  <si>
    <t>Zhang J.</t>
  </si>
  <si>
    <t>Analysis of active antenna by using piecewise harmonic balance technique and neural network</t>
  </si>
  <si>
    <t>10.1007/BF02678097</t>
  </si>
  <si>
    <t>2-s2.0-0031140749</t>
  </si>
  <si>
    <t>['radiation properties', 'predicted analytically', 'coupled open']</t>
  </si>
  <si>
    <t>Antenna arrays | Antennas | Nonradiative dielectric waveguide</t>
  </si>
  <si>
    <t>An antenna array consisting of an array of coupled open-ended NRD waveguides is described. The radiation properties of an element of the array and the array are predicted analytically and compared to measurements. ¬© 1997 John Wiley &amp; Sons, Inc.</t>
  </si>
  <si>
    <t>33-36</t>
  </si>
  <si>
    <t>Malherbe, J. A.G.</t>
  </si>
  <si>
    <t>South Africa</t>
  </si>
  <si>
    <t>Pretoria</t>
  </si>
  <si>
    <t>University of Pretoria</t>
  </si>
  <si>
    <t>Malherbe J.</t>
  </si>
  <si>
    <t>Open-ended NRD waveguide antenna array</t>
  </si>
  <si>
    <t>10.1002/(SICI)1098-2760(199705)15:1&lt;33::AID-MOP10&gt;3.0.CO;2-9</t>
  </si>
  <si>
    <t>2-s2.0-0031140873</t>
  </si>
  <si>
    <t>['rf communication', 'numerical solution', 'direct simulation', 'convergence speed']</t>
  </si>
  <si>
    <t>Adaptive antenna | Optical signal processing | Widrow algorithm</t>
  </si>
  <si>
    <t>The performance of conventional optical adaptive beam formers for rf communication and radars is shown to require a compromise between the convergence speed and interference cancellation ratio. To alleviate this trade-off, a novel nonlinear algorithm with switched step size is proposed. Results of direct simulation and numerical solution are presented to illustrate the approach. ¬© 1997 John Wiley &amp; Sons, Inc.</t>
  </si>
  <si>
    <t>16-20</t>
  </si>
  <si>
    <t>60001439;60001439;60001439</t>
  </si>
  <si>
    <t>57196730850;7201819416;7402822768</t>
  </si>
  <si>
    <t>Petrov, Alex V.;Yin, Shizhuo;Yu, Francis T.S.</t>
  </si>
  <si>
    <t>University Park</t>
  </si>
  <si>
    <t>Pennsylvania State University</t>
  </si>
  <si>
    <t>Petrov A.</t>
  </si>
  <si>
    <t>Optical adaptive beam forming with switched step size</t>
  </si>
  <si>
    <t>10.1002/(SICI)1098-2760(199705)15:1&lt;16::AID-MOP6&gt;3.0.CO;2-O</t>
  </si>
  <si>
    <t>2-s2.0-0031140956</t>
  </si>
  <si>
    <t>['two objectives', 'discretized versions', 'antenna theory', 'also discussed']</t>
  </si>
  <si>
    <t>Antenna theory | Multiobjective optimization</t>
  </si>
  <si>
    <t>In this paper we consider a special optimization problem with two objectives which arises in antenna theory. It is shown that this abstract bicriterial optimization problem has at least one solution. Discretized versions of this problem are also discussed, and the relationships between these finite dimensional problems and the infinite dimensional problem are investigated. Moreover, we present numerical results for special parameters using a multiobjective optimization method.</t>
  </si>
  <si>
    <t>261-276</t>
  </si>
  <si>
    <t>Computational Optimization and Applications</t>
  </si>
  <si>
    <t>60000765;60000765;60029428</t>
  </si>
  <si>
    <t>6507425397;7005948779;7103318986</t>
  </si>
  <si>
    <t>J√ºschke, Arno;Jahn, Johannes;Kirsch, Andreas</t>
  </si>
  <si>
    <t>Karlsruhe;Erlangen</t>
  </si>
  <si>
    <t>Karlsruhe Institute of Technology, Campus South;Friedrich-Alexander-Universit√§t Erlangen-N√ºrnberg</t>
  </si>
  <si>
    <t>60029428;60000765</t>
  </si>
  <si>
    <t>J√ºschke A.</t>
  </si>
  <si>
    <t>A Bicriterial Optimization Problem of Antenna Design</t>
  </si>
  <si>
    <t>10.1023/A:1008611827855</t>
  </si>
  <si>
    <t>2-s2.0-0031141390</t>
  </si>
  <si>
    <t>['use results', 'theoretical values', 'site attenuation', 'polarization information', 'never yet', 'moreover nsa', 'microwave band', 'linear polarization', 'horn antennas', 'height pattern', 'generally used', 'frequency range', 'frequency characteristics', 'free space', 'emi measurements', 'broadband antenna', 'antenna factor', '30 mhz', '1 ghz']</t>
  </si>
  <si>
    <t>Antenna factor | Broadband antenna | Conical log-periodic spiral antenna | Near field | Site attenuation | The moment method</t>
  </si>
  <si>
    <t>Theoretical values of site attenuation for broad-band receiving antenna or the antenna factor of broadband antenna over the frequency range from 30 MHz to 1 GHz have been calculated or measured by some researchers. For a frequency range over 1 GHz wire antennas or horn antennas should be used. However the theoretical site attenuation or antenna factor over I GHz have never yet been calculated. A CLS (Conical Logperiodic Spiral) antenna is generally used for EMC/EMI measurements in the microwave band as a broadband wire antenna for the swept frequency method. However this antenna has the defect that its use results in the loss of polarization information. So we proposed an improved CLS antenna which has linear polarization. This new CLS antenna has another wire wound symmetrically to that of the standard CLS antenna. For this reason we named it a double-wire CLS antenna. The double-wire CLS antenna loses no polarization information. We calculated the height pattern and the frequency characteristics of CSA (Classical Site Attenuation) for the double-wire CLS antenna when used for receiving or used for both transmitting and receiving as well as the antenna factor. Moreover NSA (Normalized Site Attenuation) when the double-wire CLS antenna is used for receiving or used for both transmitting and receiving in free space were calculated.</t>
  </si>
  <si>
    <t>692-698</t>
  </si>
  <si>
    <t>60002407;60002407;60002407;100337825</t>
  </si>
  <si>
    <t>6603721454;55465704800;14045480400;7103403544</t>
  </si>
  <si>
    <t>Wakabayashi, Ryoji;Shimada, Kazuo;Kawakaml, Haruo;Sato, Gentei</t>
  </si>
  <si>
    <t>Tokyo;Omiya</t>
  </si>
  <si>
    <t>Tokyo Metropolitan College of Aeronautical Engineering;Antenna Giken Co, Ltd</t>
  </si>
  <si>
    <t>60002407;100337825</t>
  </si>
  <si>
    <t>Wakabayashi R.</t>
  </si>
  <si>
    <t>Linearly polarized conical log-periodic spiral antenna for microwave EMC/EMI measurement</t>
  </si>
  <si>
    <t>2-s2.0-0031141717</t>
  </si>
  <si>
    <t>['wavelengths back', 'three filters', 'power system', 'heat source', 'fastest cutoff', 'elements printed', 'efficiently converted', 'cross aperture', 'bandpass performances']</t>
  </si>
  <si>
    <t>Infrared filters | Infrared techniques | Thermovoltaic devices</t>
  </si>
  <si>
    <t>Three different infrared filter designs are described for application in high-efficiency thermovoltaic power systems. They are two-dimensional periodic grid arrays with square-loop, circular-loop, or cross aperture (or slot) elements printed on thin dielectric films. These three filters' bandpass performances are demonstrated to transmit the wavelength that can be efficiently converted to electricity, and to reflect other wavelengths back to the heat source, hence conserving energy and increasing the power system's efficiency. The design with cross slot elements exhibits the highest Q bandpass property (or the fastest cutoff for out-of-band wavelength). ¬© 1997 John Wiley &amp; Sons, Inc.</t>
  </si>
  <si>
    <t>Wu, Te Kao</t>
  </si>
  <si>
    <t>Infrared filters for high-efficiency thermovoltaic devices</t>
  </si>
  <si>
    <t>10.1002/(SICI)1098-2760(199705)15:1&lt;9::AID-MOP4&gt;3.0.CO;2-L</t>
  </si>
  <si>
    <t>2-s2.0-0031142289</t>
  </si>
  <si>
    <t>['transient forces', 'supporting structure', 'sudden peaks', 'space truss', 'rights reserved', 'preliminary design', 'natural frequencies', 'earthquake response', 'earthquake forces', 'dead load', 'continuously decreasing']</t>
  </si>
  <si>
    <t>A finite element analysis of the supporting structure of a mobile antenna structure under random and transient forces is presented. The structure is idealized as a space truss and is analysed for wind and earthquake forces. Preliminary design of the antenna supporting structure is obtained for static wind load and dead load. Earthquake response of the structure is obtained by idealizing power spectral densities by a best fit curve. It is found that response of the structure is continuously decreasing with sudden peaks at natural frequencies. ¬© 1997 Elsevier Science Ltd. All rights reserved.</t>
  </si>
  <si>
    <t>633-637</t>
  </si>
  <si>
    <t>60004750;60004750</t>
  </si>
  <si>
    <t>57220840508;57217714194</t>
  </si>
  <si>
    <t>Ghosh, Ashok Kumar;Kumar, M. Ramesh</t>
  </si>
  <si>
    <t>Kharagpur</t>
  </si>
  <si>
    <t>Indian Institute of Technology Kharagpur</t>
  </si>
  <si>
    <t>Ghosh A.K.</t>
  </si>
  <si>
    <t>Dynamic analysis of supporting structure of mobile antenna</t>
  </si>
  <si>
    <t>S0045794995000992</t>
  </si>
  <si>
    <t>10.1016/S0045-7949(95)00099-2</t>
  </si>
  <si>
    <t>2-s2.0-0031142489</t>
  </si>
  <si>
    <t>['rf phase', 'independent control', 'heterodyne mixing', 'channel array']</t>
  </si>
  <si>
    <t>Beam forming | Lithium niobate | Optical waveguides | Phased arrays</t>
  </si>
  <si>
    <t>A four-channel array of rf modulated laser signals was generated in a LiNbO3 optical waveguide network by heterodyne mixing of two input lightwaves. Independent control of the rf phase in each channel was prodded by integrated optical phase shifters. An optical frequency shifter was demonstrated to produce the required input signals. ¬© 1997 John Wiley &amp; Sons, Inc.</t>
  </si>
  <si>
    <t>46-49</t>
  </si>
  <si>
    <t>60193313;60193313;60193313</t>
  </si>
  <si>
    <t>6603285895;6507961080;35809250100</t>
  </si>
  <si>
    <t>Jez, D. R.;Cearns, K. J.;Jessop, P. E.</t>
  </si>
  <si>
    <t>Hamilton</t>
  </si>
  <si>
    <t>Centre for Emerging Device Technologies</t>
  </si>
  <si>
    <t>Jez D.R.</t>
  </si>
  <si>
    <t>Optical waveguide components for beam forming in phased-array antennas</t>
  </si>
  <si>
    <t>10.1002/(SICI)1098-2760(199705)15:1&lt;46::AID-MOP14&gt;3.0.CO;2-6</t>
  </si>
  <si>
    <t>2-s2.0-0031142622</t>
  </si>
  <si>
    <t>['¬© 1997', '{&lt;^ aif', 'upper edge', 'total helicity', 'toroidicity effects', 'situated inside', 'rights reserved', 'radial distance', 'r )]', 'properly accounted', 'power absorption', 'mode waves', 'mode range', 'mhd effects', 'maximum value', 'maximum current', 'lower edge', 'line centre', 'injection current', 'increasing frequency', 'helicity injection', 'helical sheet', 'gae rank', 'entire width', 'drive density', 'discrete range', 'decreasing resistivity', 'decreases strongly', 'current drive', 'current antenna', 'cr case', 'continuum range', 'continuum case', 'almost constant', 'alfven waves', '111 ),', '({ c']</t>
  </si>
  <si>
    <t>This work is concerned with the investigation of non-ideal (resistive) MHD effects on the excitation of Alfven waves by externally launched fast-mode waves, in simulated tokamak plasmas; both continuum range, CR a ({c^Aif (r)}min &lt; w &lt; {&lt;^Aif (r)}max) anc^ discrete range, DR, where global Alfven eigenmodes, GAEs (w &lt; {c^Aif (r)}min) exist, are considered. (Here, ujiyf(r) = a;Ait [n(r), H0(r)] is an eigenfrequency of the shear Alfven wave.) For this, a cylindrical current carrying plasma surrounded by a helical sheet-current antenna and situated inside a perfectly conducting shell is used. Toroidicity effects are simulated by adopting for the axial equilibrium magnetic field component a suitable radial profile; shear and finite relative poloidal magnetic field are properly accounted for. A dielectric tensor appropriate to the physical conditions considered in this paper is derived and presented. When the resistive wave equation is solved and the current drive by helicity injection, /111), is calculated, the following illustrative results are found to hold. For CR, (i) the maximum power absorption as well the maximum helicity injection current drive increase significantly with decreasing resistivity (i.e. with increasing temperature); (ii) unlike the power absorption, which is a maximum at a frequency between the lower and the upper edge of the CR, the total current drive is a maximum at the lower edge, and decreases strongly with increasing frequency; (iii) the behaviour of the efficiency closely follows that of the current drive; (iv) the smaller the resistivity, the smaller is the radial distance from the axis (x = 0) of the maximum current-drive density. For DR, (i) the maximum power absorption in the discrete GAE case increases with decreasing resistivity even more strongly than in the CR case; (ii) unlike the CR case, the total helicity-injection current has, for almost all GAEs, a symmetric frequency dependence about the line centre; its maximum value as well as the efficiency increase strongly with decreasing resistivity; (iii) unlike the continuum case, the efficiency is almost constant over the entire width of the discrete-mode range; its value increases strongly with the GAE rank. ¬© 1997, Cambridge University Press. All Rights Reserved.</t>
  </si>
  <si>
    <t>805-834</t>
  </si>
  <si>
    <t>6701674297;7003898879;6603563543</t>
  </si>
  <si>
    <t>Bruma, C.;Cuperman, S.;Komoshvili, K.</t>
  </si>
  <si>
    <t>Bruma C.</t>
  </si>
  <si>
    <t>Resistive effects on helicity-wave current drive generated by Alfven waves in tokamak plasmas</t>
  </si>
  <si>
    <t>10.1017/S0022377897005692</t>
  </si>
  <si>
    <t>2-s2.0-0031143493</t>
  </si>
  <si>
    <t>['wave propagation', 'upstream lines', 'transmission systems', 'transmission channels', 'transmission bandwidth', 'reflections caused', 'many channels', 'main signal', 'investigated theoretically', 'gaussian distribution', 'etc .,', 'end connectors', 'carrier frequency', 'approximately 5', '6 db', '40 ).', '300 mhz']</t>
  </si>
  <si>
    <t>CN ratio | Fiber transmission noise | Rayleigh scattering | VSB-AM optical transmission</t>
  </si>
  <si>
    <t>In optical transmission systems using the VSB-AM method, there is the problem of noise generation caused by interference between the main signal and reflections from fiber-end connectors or reflections caused by Rayleigh scattering inside the fiber. To date, fiber transmission noise has been investigated in transmission systems with many channels (more than 40). In such large channel transmission systems, it is possible to approximate the fiber noise spectrum by a Gaussian distribution and it can be taken to remain constant inside the transmission bandwidth. How-ever, in master antenna television systems used as counter-measures against obstacles in wave propagation or upstream lines, etc., the number of transmission channels is a maximum of 10, and such approximation is not possible. In this paper, fiber transmission noise is investigated theoretically and experimentally when the number of transmission channels is small. It is found that in a transmission bandwidth of 90-300 MHz, the fiber noise level increases as the carrier frequency is increased; its difference from that in the low frequency region is approximately 5-6 dB.</t>
  </si>
  <si>
    <t>58-66</t>
  </si>
  <si>
    <t>60004576;101702458;101702458;101702458;116150960;60004576;60004576</t>
  </si>
  <si>
    <t>7006226921;7403151120;7005073421;7102730280;35272318500;57199264316;7201470487</t>
  </si>
  <si>
    <t>Takeo, Takashi;Satoh, Katsuhiro;Kondoh, Masayoshi;Aoyama, Shigeyuki;Kanie, Tomohiko;Itoh, Haruhiko;Hattori, Hajime</t>
  </si>
  <si>
    <t>Nagoya;Sendai;Kani</t>
  </si>
  <si>
    <t>Nagoya Municipal Industrial Research Institute;Sendai Polytechnic College;Aichi Electronics Co., Ltd.</t>
  </si>
  <si>
    <t>60004576;116150960;101702458</t>
  </si>
  <si>
    <t>Takeo T.</t>
  </si>
  <si>
    <t>Fiber intensity noise in lightwave VSB-AM CATV systems that employ a small number of transmission channels</t>
  </si>
  <si>
    <t>10.1002/(sici)1520-6424(199705)80:5&lt;58::aid-ecja6&gt;3.0.co;2-3</t>
  </si>
  <si>
    <t>2-s2.0-0031143736</t>
  </si>
  <si>
    <t>['therefore assume', 'study proposes', 'silicon capacitor', 'negative charge', 'ion motion', 'icp etcher', 'evaluation method', 'etching process', 'electrons due', 'comblike antenna', 'also present']</t>
  </si>
  <si>
    <t>This study proposes a new metal etching method for reducing electron shading damage using an inductively coupled plasma (ICP) etcher. Electron shading damage is caused by the same mechanism as in "notch" formation. Namely, negative charge-up of the sidewall of the photoresist by electrons due to the difference between electron and ion motion in the plasmas. We can therefore assume that an etching process with no notch will have low electron shading damage. The notch-free overetching process using low inductive power in an ICP etcher was found to have low and uniform electron shading damage. We also present an evaluation method for electron shading damage using a metal-nitride-oxide-silicon capacitor with a comblike antenna. ¬© 1997 American Vacuum Society.</t>
  </si>
  <si>
    <t>675-680</t>
  </si>
  <si>
    <t>Journal of Vacuum Science and Technology B: Microelectronics and Nanometer Structures</t>
  </si>
  <si>
    <t>Tabara, Suguru</t>
  </si>
  <si>
    <t>Shizuoka</t>
  </si>
  <si>
    <t>Semiconductor Division</t>
  </si>
  <si>
    <t>Tabara S.</t>
  </si>
  <si>
    <t>New metal etching method for reducing electron shading damage</t>
  </si>
  <si>
    <t>10.1116/1.589368</t>
  </si>
  <si>
    <t>2-s2.0-0031143778</t>
  </si>
  <si>
    <t>['wireless systems', 'time diversity', 'theoretical analysis', 'tcm ),', 'sufficient depth', 'rayleigh fading', 'pairwise error', 'mrc trellis', 'fading environments', 'exact expressions', 'event probability', 'error performance', 'different antennas', 'also given', 'also consider']</t>
  </si>
  <si>
    <t>Pilot tone aided detection | Rayleigh fading | Space diversity | Trellis coding</t>
  </si>
  <si>
    <t>Space diversity reception, in which several signals received at different antennas are combined, is a well known method that can be used to combat the effects of fading in wireless systems. Also, trellis coded modulation (TCM), when combined with interleaving of sufficient depth, is known to provide some form of time diversity that allows the achievement of good error performance in fading environments. In this paper we consider the analysis of the error performance of reference-based Maximal Ratio Combining (MRC) systems when used in conjunction with trellis-coded MPSK modulation techniques over a Rayleigh fading channel. We also consider the analysis of MRC trellis-coded MPSK systems with conventional differential detection. The results are obtained by using a combination of theoretical analysis and simulation. Exact and near-exact expressions for the pairwise error-event probability in Rayleigh fading are derived. Monte-Carlo simulation results, which are more indicative of the exact system performance, are also given.</t>
  </si>
  <si>
    <t>299-314</t>
  </si>
  <si>
    <t>60009780-60007592;60007592-101812685</t>
  </si>
  <si>
    <t>7003374416;7004049589</t>
  </si>
  <si>
    <t>Femenias, Guillem;Agusti, Ramon</t>
  </si>
  <si>
    <t>Spain;Spain;Spain</t>
  </si>
  <si>
    <t>Palma;Barcelona;</t>
  </si>
  <si>
    <t>Universitat de les Illes Balears;Universitat Polit√®cnica de Catalunya;Esc. Tec. Sup. Ingenieros T.</t>
  </si>
  <si>
    <t>60009780;60007592;101812685</t>
  </si>
  <si>
    <t>Femenias G.</t>
  </si>
  <si>
    <t>Combined Space Diversity Reception and Trellis Coding for Rayleigh Fading Channels</t>
  </si>
  <si>
    <t>10.1023/A:1008866703059</t>
  </si>
  <si>
    <t>2-s2.0-0031143993</t>
  </si>
  <si>
    <t>['wave approach', 'theoretical formulation', 'radiation pattern', 'numerical results', 'input impedance', 'good agreement', 'cylindrical body', 'also observed']</t>
  </si>
  <si>
    <t>Cylindrical microstrip antenna | Triangular microstrip antenna</t>
  </si>
  <si>
    <t>Characteristics of a probe-fed triangular microstrip patch antenna mounted on a cylindrical body are studied with the use of a full-wave approach. Theoretical formulation of the input impedance and radiation pattern of the antenna is described. Numerical results are calculated and discussed. Good agreement between theory and experiment is also observed. ¬© 1997 John Wiley &amp; Sons, Inc.</t>
  </si>
  <si>
    <t>49-52</t>
  </si>
  <si>
    <t>60011357;60011357</t>
  </si>
  <si>
    <t>7402713291;35460663000</t>
  </si>
  <si>
    <t>Pan, Shan Cheng;Wong, Kin Lu</t>
  </si>
  <si>
    <t>Kaohsiung</t>
  </si>
  <si>
    <t>National Sun Yat-Sen University</t>
  </si>
  <si>
    <t>Pan S.</t>
  </si>
  <si>
    <t>Characteristics of a cylindrical triangular microstrip antenna</t>
  </si>
  <si>
    <t>10.1002/(SICI)1098-2760(199705)15:1&lt;49::AID-MOP15&gt;3.0.CO;2-3</t>
  </si>
  <si>
    <t>2-s2.0-0031144024</t>
  </si>
  <si>
    <t>['two examples', 'technique consists', 'surface expressed', 'simultaneously satisfy', 'prescribed phase', 'phase requirements', 'good performance', 'algorithm accounts']</t>
  </si>
  <si>
    <t>Antennas | Reflector | Shaping</t>
  </si>
  <si>
    <t>A novel GO method for designing dual shaped offset reflector antennas with a prescribed phase and amplitude aperture distribution is presented. This technique consists of tracing rays consecutively by solving nondifferential equations. The solutions, which simultaneously satisfy the amplitude and phase requirements, together with the total derivability condition of the surface expressed in a new discretized way, are easier to control than the other techniques in the literature. This algorithm accounts for the feed phase errors. Two examples are selected to show the good performance of the algorithm. ¬© 1997 John Wiley &amp; Sons, Inc.</t>
  </si>
  <si>
    <t>60026134;60026134</t>
  </si>
  <si>
    <t>8677712100;7006386299</t>
  </si>
  <si>
    <t>Rubi√±os-L√≥pez, J. O.;Garc√≠a-Pino, A.</t>
  </si>
  <si>
    <t>Vigo</t>
  </si>
  <si>
    <t>Universidade de Vigo</t>
  </si>
  <si>
    <t>Rubi√±os-L√≥pez J.</t>
  </si>
  <si>
    <t>A ray-by-ray algorithm for shaping dual-offset reflector antennas</t>
  </si>
  <si>
    <t>10.1002/(SICI)1098-2760(199705)15:1&lt;20::AID-MOP7&gt;3.0.CO;2-N</t>
  </si>
  <si>
    <t>2-s2.0-0031144025</t>
  </si>
  <si>
    <t>['uhf bands', 'timedomain data', 'domain data', 'calibration techniques', 'also discussed']</t>
  </si>
  <si>
    <t>Antenna calibration | Antenna factor | Dipole antennas | EMI measurement</t>
  </si>
  <si>
    <t>This paper reviews recent developments in small-sized broadband antennas for EMI measurements especially in the microwave frequency region. Transient EMI measurements are also discussed by introducing complex antenna factors and conversion of frequency-domain data into timedomain data. This paper also focuses on considerable improvements achieved in calibration techniques for conventional EMI antennas in VHF/UHF bands.</t>
  </si>
  <si>
    <t>653-662</t>
  </si>
  <si>
    <t>60032325;60025555;60032315</t>
  </si>
  <si>
    <t>36176445900;7005750067;7403058439</t>
  </si>
  <si>
    <t>Sugiura, Akira;Kuwabara, Nobuo;Iwasaki, Takashi</t>
  </si>
  <si>
    <t>Koganei;Chofu;Tokyo</t>
  </si>
  <si>
    <t>Japan National Institute of Information and Communications Technology;The University of Electro-Communications;Nippon Telegraph and Telephone Corporation</t>
  </si>
  <si>
    <t>60032325;60032315;60025555</t>
  </si>
  <si>
    <t>Sugiura A.</t>
  </si>
  <si>
    <t>Current topics of microwave emi antennas and measurements</t>
  </si>
  <si>
    <t>2-s2.0-0031144517</t>
  </si>
  <si>
    <t>['¬© 1997', 'wire version', 'unknown current', 'periodic wavelets', 'numerical examples', 'loop wire', 'john wiley', 'integral equation', 'efie ).', 'definition domain', 'basis derived', 'arbitrary thin', '1 ].']</t>
  </si>
  <si>
    <t>An analysis of arbitrary thin-wire loop antennas and scatterers using periodic orthogonal wavelets is presented. The periodic orthogonal wavelet expansion is applied to solve the thin-wire version of the electric-field integral equation (EFIE). The curved solution domains are mapped into the definition domain [0, 1] of the periodic wavelets. The unknown current over each loop wire is expanded in terms of a basis derived from a periodic orthogonal wavelet through the maps between the curved integration domains and the interval [0,1]. The integral equation under study is converted into a sparse matrix equation by this technique. Numerical examples are provided for a variety of thin-wire loop antennas and scatterers. ¬© 1997 by John Wiley &amp; Sons, Ltd.</t>
  </si>
  <si>
    <t>193-204</t>
  </si>
  <si>
    <t>International Journal of Numerical Modelling: Electronic Networks, Devices and Fields</t>
  </si>
  <si>
    <t>60009778-60029386-60029306-60019909-60078021;60005465-119738095-60019909-119738172</t>
  </si>
  <si>
    <t>55658055598;8945567500</t>
  </si>
  <si>
    <t>Wang, Gaofeng;Wang, Bing Zhong</t>
  </si>
  <si>
    <t>United States;China;China;United States;United States;China;;</t>
  </si>
  <si>
    <t>Monrovia;Wuhan;Wuhan;Milwaukee;Mountain View;Chengdu;;</t>
  </si>
  <si>
    <t>Tanner Research, Inc.;Hubei University;Wuhan University;University of Wisconsin-Milwaukee;Synopsys Incorporated;University of Electronic Science and Technology of China;Sign. Propagation Res. Laboratory;Institute of Applied Physics</t>
  </si>
  <si>
    <t>60078021;60029386;60029306;60019909;60009778;60005465;119738172;119738095</t>
  </si>
  <si>
    <t>Wang G.</t>
  </si>
  <si>
    <t>Application of wavelets to the analysis of arbitrary thin-wire loop antennas and scatterers</t>
  </si>
  <si>
    <t>10.1002/(SICI)1099-1204(199705)10:3&lt;193::AID-JNM272&gt;3.0.CO;2-F</t>
  </si>
  <si>
    <t>2-s2.0-0031144594</t>
  </si>
  <si>
    <t>['two potentials', 'simplified forms', 'rigorous sommerfeld', 'refractive index', 'polynomial approximation', 'numerically solved', 'numerical experiments', 'n 10', 'much larger', 'lossy half', 'last ones', 'isotropic medium', 'integral equations', 'good agreement']</t>
  </si>
  <si>
    <t>Lossy half-space | Polynomial approximation | System of integral equations of two potentials | Vertical linear antenna</t>
  </si>
  <si>
    <t>A new very simple and also satisfactory exact mathematical model for analysis of vertical asymmetrical linear antenna (VALA) above a lossy half-space is proposed. The lossy half-space is approximated by homogeneous and isotropic medium, and the feeding of VALA by an ideal voltage generator. The unknown current distribution (UCD), input impedance, and field-pattern are presented in this paper. For solving this problem a system of integral equations of two potentials (SIE-TP) and simplified forms of Sommerfeld's solutions for potentials (the Hertz vector potential and electric scalar potential) are used. The last ones can be obtained when the refractive index (earth/air,n10 ‚â´ 1) is much larger than one. The SIE-TP is numerically solved by the point matching method using a polynomial approximation for the UCD. The numerical experiments have shown that the results of computation, obtained for n10 &gt; 3 are in very good agreement with those obtained by rigorous Sommerfeld's formulation. Fortunately, this condition (n 10 &gt; 3) is satisfied in many practical cases.</t>
  </si>
  <si>
    <t>155-162</t>
  </si>
  <si>
    <t>60068806-107363396-105993008;60068806-107363396-105993008</t>
  </si>
  <si>
    <t>6602463518;6506342779</t>
  </si>
  <si>
    <t>Ranƒçiƒá, Predrag D.;Kitanoviƒá, Marija I.</t>
  </si>
  <si>
    <t>Serbia;Serbia;Serbia</t>
  </si>
  <si>
    <t>Nis;;Belgrade</t>
  </si>
  <si>
    <t>University of Ni≈°;Nis University;Faculty of Electrical Engineering</t>
  </si>
  <si>
    <t>60068806;107363396;105993008</t>
  </si>
  <si>
    <t>Ranƒçiƒá P.</t>
  </si>
  <si>
    <t>A new model for analysis of vertical asymmetrical linear antenna above a lossy half-space</t>
  </si>
  <si>
    <t>2-s2.0-0031144850</t>
  </si>
  <si>
    <t>['various loads', 'two antennas', 'transmission coefficient', 'reduced significantly', 'port parameters', 'load port', 'load impedance', 'large amount', 'different frequencies', 'coupling coefficient', 'coupling behavior', 'computation time', 'appropriate choice', 'antenna characteristics']</t>
  </si>
  <si>
    <t>Coupling coefficient | Loaded slot | Transmission coefficient</t>
  </si>
  <si>
    <t>The reduction of coupling between two wire antennas operating at different frequencies on an infinite ground plane is considered. An impedance loaded slot is introduced between the two antennas. A coupling coefficient and a transmission coefficient are used to evaluate the coupling behavior. It is found that by an appropriate choice of the slot length location and load impedance the coupling coefficient can be reduced significantly. The problem is analyzed by the method of moments. Port parameters are used to relate a feed port load ports on the two wire antennas and a load port on the slot. In so doing a large amount of computation time is saved in calculating the antenna characteristics for various loads on the slot.</t>
  </si>
  <si>
    <t>699-705</t>
  </si>
  <si>
    <t>60014256;60014256</t>
  </si>
  <si>
    <t>7202479540;7102376306</t>
  </si>
  <si>
    <t>Morioka, Takehiro;Hirasawa, Kazuhiro</t>
  </si>
  <si>
    <t>University of Tsukuba</t>
  </si>
  <si>
    <t>Morioka T.</t>
  </si>
  <si>
    <t>Reduction of coupling between two wire antennas using a slot</t>
  </si>
  <si>
    <t>2-s2.0-0031144855</t>
  </si>
  <si>
    <t>['power absorption', 'portable telephone', 'obtained conforming', 'numerical results', 'human model', 'good agreement', 'emc measurement']</t>
  </si>
  <si>
    <t>Absorption of electromagnetic power | Antenna | EMC | Measurement | Radiation efficiency</t>
  </si>
  <si>
    <t>A simple method based on the pattern integration method for measuring the power absorption by human model in the vicinity of antennas is proposed. Good agreement between the measured and the numerical results is obtained conforming the validity of the present measurement method. The equipment is useful in the EMC measurement and research of the antennas for the portable telephone.</t>
  </si>
  <si>
    <t>709-711</t>
  </si>
  <si>
    <t>60008435;60008435;60103426;60103426</t>
  </si>
  <si>
    <t>55510756000;14046039600;6602522759;35598806700</t>
  </si>
  <si>
    <t>Chen, Qiang;Shinohe, Takayuki;Igari, Kazuhisa;Sawaya, Kunio</t>
  </si>
  <si>
    <t>Sapporo;Sendai</t>
  </si>
  <si>
    <t>Hokkaido Electric Power Co, Inc;Tohoku University</t>
  </si>
  <si>
    <t>60103426;60008435</t>
  </si>
  <si>
    <t>Chen Q.</t>
  </si>
  <si>
    <t>Measurement of power absorption by human model in the vicinity of antennas</t>
  </si>
  <si>
    <t>2-s2.0-0031144856</t>
  </si>
  <si>
    <t>['system uses', 'static applicator', 'provides control', 'patient discomfort', 'minimum temperature', 'francis group', 'excessive heating', 'clinical performance', 'calculated trajectory', 'achieved throughout', '60 minutes']</t>
  </si>
  <si>
    <t>An assessment of the clinical performance of a scanned microwave hyperthermia system is described. The system uses a computer controlled robot mechanism to scan a purpose-built microwave antenna over the treatment site following a pre-calculated trajectory. This provides control over local power deposition and enables uniform temperature profiles to be produced covering large surface areas. Temperature data recorded during a hyperthermia treatment sessions indicate that improved thermal uniformity can be achieved throughout the treatment volume compared with the performance of a static applicator. A typical patient treatment is described where a minimum temperature of 43¬∞C was maintained during the active treatment period of 60 minutes with no excessive heating or patient discomfort. ¬© 1997 Taylor &amp; Francis Group, LLC.</t>
  </si>
  <si>
    <t>165-170</t>
  </si>
  <si>
    <t>IETE Technical Review (Institution of Electronics and Telecommunication Engineers, India)</t>
  </si>
  <si>
    <t>May-June 1997</t>
  </si>
  <si>
    <t>60001881;60018736</t>
  </si>
  <si>
    <t>7403369332;57196541494</t>
  </si>
  <si>
    <t>Anderson, A. P.;Conway, J.</t>
  </si>
  <si>
    <t>Sheffield;Sheffield</t>
  </si>
  <si>
    <t>Weston Park Cancer Centre;The University of Sheffield</t>
  </si>
  <si>
    <t>60018736;60001881</t>
  </si>
  <si>
    <t>Anderson A.P.</t>
  </si>
  <si>
    <t>Temperature performance of a scanned microwave hyperthermia system in clinical use</t>
  </si>
  <si>
    <t>10.1080/02564602.1997.11416666</t>
  </si>
  <si>
    <t>2-s2.0-0031144947</t>
  </si>
  <si>
    <t>['wave structure', 'tremendously simplified', 'surface waves', 'space waves', 'radiation problem', 'radiation analysis', 'propagation problem', 'present approach', 'new method', 'matching procedure', 'element method', 'eigenvalue problem', 'dielectric guided', 'conventional method', 'calculated first', 'analysis procedure']</t>
  </si>
  <si>
    <t>A new method, which combines the edge-element method with the mode-matching procedure, is developed for the reflection and radiation analysis of the dielectric rod antenna excited by the HE11 hybrid mode. Unlike the conventional method to treat the radiation as a "source-field" problem, in the present approach, the eigenvalue problem of the dielectric guided-wave structure is calculated first, and then the radiation problem is transferred to the propagation problem of a series of surface waves and space waves from the viewpoint of scattering. As a result, the analysis procedure is tremendously simplified. Numerical results calculated with the present method agree well with those given in the literature; thus the effectiveness of the present approach is verified. ¬© 1997 Plenum Publishing Corporation.</t>
  </si>
  <si>
    <t>1119-1130</t>
  </si>
  <si>
    <t>13614168600;10045230800</t>
  </si>
  <si>
    <t>Xu, Shanjia;Zhang, Lijun</t>
  </si>
  <si>
    <t>Xu S.</t>
  </si>
  <si>
    <t>A new method for reflection and radiation analysis of dielectric rod antenna excited with the HE&lt;inf&gt;11&lt;/inf&gt; mode</t>
  </si>
  <si>
    <t>10.1007/BF02678101</t>
  </si>
  <si>
    <t>2-s2.0-0031145178</t>
  </si>
  <si>
    <t>['copyright 1997']</t>
  </si>
  <si>
    <t>Abstract: Copyright 1997 by the American Geophysical Union.</t>
  </si>
  <si>
    <t>1171-1174</t>
  </si>
  <si>
    <t>97GL00988</t>
  </si>
  <si>
    <t>60024324;60009037;60024324;60009037</t>
  </si>
  <si>
    <t>7006701856;7102315353;7007153701;7401469655</t>
  </si>
  <si>
    <t>Kurth, W. S.;Bolton, S. J.;Gurnett, D. A.;Levin, S.</t>
  </si>
  <si>
    <t>Iowa City;Pasadena</t>
  </si>
  <si>
    <t>University of Iowa;Jet Propulsion Laboratory</t>
  </si>
  <si>
    <t>60024324;60009037</t>
  </si>
  <si>
    <t>Kurth W.</t>
  </si>
  <si>
    <t>A determination of the source of Jovian hectometric radiation via occultation by Ganymede</t>
  </si>
  <si>
    <t>10.1029/97GL00988</t>
  </si>
  <si>
    <t>2-s2.0-0031145547</t>
  </si>
  <si>
    <t>['turn lead', 'selective heating', 'practical advantage', 'interstitial antennas', 'francis group', 'current flows', 'biological system', 'best understood', 'basic knowledge', 'also presented']</t>
  </si>
  <si>
    <t>The interaction of microwaves with biological system is best understood in terms of heating of the tissues. This in turn lead to changes in chemical reaction rates and current flows, the understanding of which demands a basic knowledge of mechanisms of microwave-biointeraction. A practical advantage of this lies in using this method for selective heating of tissues as in the case of cancer. Modality of heating by using interstitial implants and interstitial antennas is discussed. Design of antennas for specific heating profile is also presented. ¬© 1997 Taylor &amp; Francis Group, LLC.</t>
  </si>
  <si>
    <t>141-147</t>
  </si>
  <si>
    <t>60030622;60029284</t>
  </si>
  <si>
    <t>7005685171;16470169900</t>
  </si>
  <si>
    <t>Behari, J.;Srivastava, G. P.</t>
  </si>
  <si>
    <t>New Delhi;New Delhi</t>
  </si>
  <si>
    <t>Jawaharlal Nehru University;University of Delhi</t>
  </si>
  <si>
    <t>Behari J.</t>
  </si>
  <si>
    <t>Electromagnetic Field Interaction with Biological Systems and Microwave Hyperthermia</t>
  </si>
  <si>
    <t>10.1080/02564602.1997.11416663</t>
  </si>
  <si>
    <t>2-s2.0-0031146227</t>
  </si>
  <si>
    <t>['¬© 1997', 'various characteristics', 'time domain', 'software tool', 'simplifies analysis', 'radiating elements', 'paper describes', 'modelling strategy', 'mode formation', 'macro model', 'john wiley', 'expiremental validation', 'efficiently computed', 'dynamical behaviour', 'computer program', 'assist modelling', 'array consists', 'animated visualization', 'active array']</t>
  </si>
  <si>
    <t>This paper describes a modelling strategy and a software tool for simulating the dynamical behaviour of an active antenna array. The array consists of active radiating elements placed in a chain, i.e. a collinear array arrangement. To assist modelling of the active antenna array a macro model has been used to represent each of the radiating elements in the array. This simplifies analysis and allows dynamical performance to be efficiently computed, the resulting dynamical behavior of the array being presented as an animated visualization. A computer program is presented which can simulate the active array in the time domain so that various characteristics, such as mode formation and spacial coupling effects, can be observed. Expiremental validation is given in order to justify the mode formation predictions of the simulator. ¬© 1997 by John Wiley &amp; Sons, Ltd.</t>
  </si>
  <si>
    <t>169-176</t>
  </si>
  <si>
    <t>60029738;60029738</t>
  </si>
  <si>
    <t>7005985857;7102894931</t>
  </si>
  <si>
    <t>Drew, S.;Fusco, V. F.</t>
  </si>
  <si>
    <t>Drew S.</t>
  </si>
  <si>
    <t>A software tool for active antenna array dynamical evaluation</t>
  </si>
  <si>
    <t>10.1002/(SICI)1099-1204(199705)10:3&lt;169::AID-JNM267&gt;3.0.CO;2-N</t>
  </si>
  <si>
    <t>2-s2.0-0031146585</t>
  </si>
  <si>
    <t>['satellite links', 'satellite antennas', 'order statistics', 'lognormal distribution', 'l band', 'k band', 'ideal bit', 'fading channel', 'evaluated theoretically', 'computer simulations', 'component following', '20 ghz']</t>
  </si>
  <si>
    <t>Channel modeling | Diversity reception | Land Mobile Satellite Communications</t>
  </si>
  <si>
    <t>Land mobile satellite communication systems at Ka/K band (30/20 GHz) are attracting more and more attention to researchers because of its frequency band availability and the possibility of using small earth stations and satellite antennas for the systems. However, the Ka/K-band communications also give significant challenges in the system design due to severe channel impairments expected from the satellite links. In this paper, K-band channel characteristics are studied and compared with those at L band. The channel is modeled as Rayleigh multipath fading with the line-of-sight (LOS) component following a lognormal distribution. The first and second-order statistics of the fading channel are studied. Dual-space diversity reception is investigated to combat the flat channel fading. The bit error rate performance of coherent binary phase shift keying (BPSK) with ideal bit and carrier phase synchronization over the fading channel at K band is evaluated theoretically and verified by computer simulations in the case with and without diversity reception.</t>
  </si>
  <si>
    <t>277-298</t>
  </si>
  <si>
    <t>60014171-112586675-60016983-60028897-60031064;60028897-60032619-60030813-60104081-60051534;60025949-60031155-60016849-60028897-60018714</t>
  </si>
  <si>
    <t>7103155022;7003312690;35453027700</t>
  </si>
  <si>
    <t>Zhuang, W.;Chouinard, J. Y.;Makrakis, D.</t>
  </si>
  <si>
    <t>France;Jordan;Canada;Greece;Canada;Canada;Canada;Canada;Canada;Canada;Canada;Canada;China</t>
  </si>
  <si>
    <t>Issy-les-Moulineaux;Irbid;Quebec;Rio;Edmonton;Toronto;Ottawa;Thunder Bay;Ottawa;Fredericton;Toronto;Waterloo;Dalian</t>
  </si>
  <si>
    <t>Orange Labs;Jordan University of Science and Technology;Universit√© Laval;University of Patras;TRLabs;Nortel Networks;University of Ottawa;Lakehead University;Communications Research Centre;University of New Brunswick;University of Toronto;University of Waterloo;Dalian Marine University</t>
  </si>
  <si>
    <t>60104081;60051534;60032619;60031155;60031064;60030813;60028897;60025949;60018714;60016983;60016849;60014171;112586675</t>
  </si>
  <si>
    <t>Zhuang W.</t>
  </si>
  <si>
    <t>Dual-Space Diversity over Land Mobile Satellite Channels Operating in the L and K Frequency Bands</t>
  </si>
  <si>
    <t>10.1023/A:1017946628201</t>
  </si>
  <si>
    <t>2-s2.0-0031147098</t>
  </si>
  <si>
    <t>['various areas', 'transceiver chip', 'system design', 'released early', 'offers compatibility', 'many enhancements', 'lans ).', 'july 1997', 'improve performance', 'ii supports', 'ieee 802', 'ghz band', 'electronics engineers', '2 mb', '11 standard', '10 mb']</t>
  </si>
  <si>
    <t>In July 1997 the Institute of Electrical and Electronics Engineers (IEEE) completed standard 802.11 for wireless local area networks (LANs). WaveLAN¬Æ-II, to be released early in 1998, offers compatibility with the IEEE 802.11 standard for operation in the 2.4-GHz band. It is the successor to WaveLAN-I, which has been in the market since 1991. As a next-generation wireless LAN product, WaveLAN-II has many enhancements to improve performance in various areas. An IEEE 802.11 direct sequence spread spectrum (DSSS) product, WaveLAN-II supports the basic bit rates of 1 and 2 Mb/s, but it can also provide enhanced bit rates as high as 10 Mb/s. This paper discusses various aspects of the system design of WaveLAN-II and characteristics of its antenna, radio-frequency (RF) front-end, digital signal processor (DSP) transceiver chip, and medium access controller (MAC) chip.</t>
  </si>
  <si>
    <t>118-133</t>
  </si>
  <si>
    <t>Bell Labs Technical Journal</t>
  </si>
  <si>
    <t>60021378;60021378</t>
  </si>
  <si>
    <t>6602161456;6507709361</t>
  </si>
  <si>
    <t>Kamerman, Ad;Monteban, Leo</t>
  </si>
  <si>
    <t>Murray</t>
  </si>
  <si>
    <t>Nokia Bell Labs</t>
  </si>
  <si>
    <t>Kamerman A.</t>
  </si>
  <si>
    <t>WaveLAN¬Æ-II: A high-performance wireless LAN for the unlicensed band</t>
  </si>
  <si>
    <t>10.1002/bltj.2069</t>
  </si>
  <si>
    <t>2-s2.0-0031153399</t>
  </si>
  <si>
    <t>['variation may', 'upward rotation', 'transverse effects', 'translation might', 'retropositioned maxilla', 'protraction condition', 'protracting small', 'producing translation', 'palatal expansion', 'occlusal plane', 'maxillary rotation', 'maxillary protraction', 'maxillary complex', 'maxilla changed', 'initial reaction', 'holographic plate', 'fringe patterns', 'force magnitude', 'force direction', 'force application', 'downward rotation', 'control vertical', 'anterior portion']</t>
  </si>
  <si>
    <t>Most extraoral appliances used for protracting small or retropositioned maxilla do not allow for variations in the point of force application or in its direction. This variation may be necessary to control vertical, anteroposterior, as well as transverse effects. The purpose of this study was to investigate the initial reaction of the maxillofacial complex according to force magnitude, force direction, and point of force application. For this purpose, an antenna-type modified protraction headgear was tested with double exposure holographic interferometry on a dry human skull with well-aligned upper teeth. Fringe patterns of each protraction condition were compared and analyzed. In most cases, upward rotation of the anterior portion of the maxilla changed to translation, or to downward rotation, as force direction was changed from parallel to the occlusal plane to 20 degrees downward to the occlusal plane. Furthermore, a 500 gm force applied 15 mm above and directed 20 degrees below the occlusal plane produced a translation of the maxillary complex, indicated by a typical circular fringe pattern on the holographic plate, which represents the center of resistance of the maxilla. In most cases, with all force variables tested, a protraction of the maxilla with palatal expansion was more effective in producing translation of the maxilla than was protraction without palatal expansion. By varying force magnitude, force direction and point of force application with maxillary protraction, the amount of maxillary rotation and translation might be controlled.</t>
  </si>
  <si>
    <t>623-632</t>
  </si>
  <si>
    <t>American journal of orthodontics and dentofacial orthopedics : official publication of the American Association of Orthodontists, its constituent societies, and the American Board of Orthodontics</t>
  </si>
  <si>
    <t>60016912;60016912;60016912;60016912</t>
  </si>
  <si>
    <t>7501504208;36753173800;57202164153;7101736070</t>
  </si>
  <si>
    <t>Lee, K. G.;Ryu, Y. K.;Park, Y. C.;Rudolph, D. J.</t>
  </si>
  <si>
    <t>South Korea</t>
  </si>
  <si>
    <t>Seoul</t>
  </si>
  <si>
    <t>Yonsei University</t>
  </si>
  <si>
    <t>Lee K.G.</t>
  </si>
  <si>
    <t>A study of holographic interferometry on the initial reaction of maxillofacial complex during protraction.</t>
  </si>
  <si>
    <t>S0889540697703147</t>
  </si>
  <si>
    <t>10.1016/S0889-5406(97)70314-7</t>
  </si>
  <si>
    <t>2-s2.0-0031157972</t>
  </si>
  <si>
    <t>['tie antenna', 'mgo hyper', 'hemispherical lens', 'free space', 'bias supercurrent', '3 thz']</t>
  </si>
  <si>
    <t>We demonstrate power enhancement of terahertz (THz) radiation from YBCO thin films. An ultra-wide-band electromagnetic pulse which contains frequency components over 3 THz was excited by ultrafast supercurrent modulation with femtosecond optical pulse irradiation. The maximum THz radiation power emitted into free space was achieved up to 0.5 |iW with the combination of a bow-tie antenna and an MgO hyper-hemispherical lens. We discuss the radiation power dependence on temperature excitation power and bias supercurrent. ¬© 1997 IEEE.</t>
  </si>
  <si>
    <t>2913-2916</t>
  </si>
  <si>
    <t>2 PART 3</t>
  </si>
  <si>
    <t>IEEE Transactions on Applied Superconductivity</t>
  </si>
  <si>
    <t>60032325;60024322;60032325;60032325;60024322;60032325;60024322</t>
  </si>
  <si>
    <t>7006497099;7202550229;8352937800;7404662230;7005397782;7202984385;35495885600</t>
  </si>
  <si>
    <t>Tonouchi, M.;Tani, M.;Wang, Z.;Sakai, K.;Hangyo, M.;Wada, N.;Murakami, Y.</t>
  </si>
  <si>
    <t>Koganei;Suita</t>
  </si>
  <si>
    <t>Japan National Institute of Information and Communications Technology;Osaka University</t>
  </si>
  <si>
    <t>60032325;60024322</t>
  </si>
  <si>
    <t>Tonouchi M.</t>
  </si>
  <si>
    <t>Enhanced thz radiation from ybco thin film bow-tie antennas with hyper-hemispherical mgo lens</t>
  </si>
  <si>
    <t>10.1109/77.621910</t>
  </si>
  <si>
    <t>2-s2.0-0031162327</t>
  </si>
  <si>
    <t>['wraparound antenna', 'width excited', 'verified accurate', 'uniform substrate', 'studied theoretically', 'cone angle']</t>
  </si>
  <si>
    <t>Conical misrostrip antenna | Radiation pattern | Wraparound patch</t>
  </si>
  <si>
    <t>A novel conical microstrip antenna with uniform substrate is investigated. The far field radiation patterns of wraparound microstrip antennas mounted on such a structure are studied theoretically. Results for a wraparound antenna of half-wavelength in width excited by TM01 are given, which are verified accurate and efficient by the ones of wraparound cylindrical antennas when the cone angle is very small.</t>
  </si>
  <si>
    <t>1299-1306</t>
  </si>
  <si>
    <t>60024350;60024350;60024350;60024350</t>
  </si>
  <si>
    <t>7101889200;7203061382;7005006477;7402727542</t>
  </si>
  <si>
    <t>Chai, Shunlian;Yao, Demiao;Yuan, Naichang;Mao, Junjie</t>
  </si>
  <si>
    <t>Changsha</t>
  </si>
  <si>
    <t>National University of Defense Technology</t>
  </si>
  <si>
    <t>Chai S.</t>
  </si>
  <si>
    <t>A conical microstrip antenna with uniform substrate</t>
  </si>
  <si>
    <t>10.1007/BF02678234</t>
  </si>
  <si>
    <t>2-s2.0-0031162694</t>
  </si>
  <si>
    <t>National Natural Science Foundation of China</t>
  </si>
  <si>
    <t>NSFC</t>
  </si>
  <si>
    <t>['wave antennas', 'wave antenna', 'useful guidelines', 'radiation characteristics', 'periodic layer', 'floquet theorem', 'dispersion equation', 'antenna structures']</t>
  </si>
  <si>
    <t>The multimode network method is used to analyze the radiation characteristics of the leaky-wave antenna consisting of multilayer dielectric periodic structure with arbitrary dielectric distributions in each layer. The eigenfunction of each periodic layer is determined by Floquet theorem; and the mode matching combining with generalized transverse resonant method are used to derive the dispersion equation of the leaky-wave antenna. The complex transmission constant is calculated by Newton iterative method and the radiation characteristics of the antenna are obtained. Some antenna structures are analyzed and useful guidelines for design of the leaky-wave antennas are suggested.</t>
  </si>
  <si>
    <t>1223-1240</t>
  </si>
  <si>
    <t>60019118;60029925</t>
  </si>
  <si>
    <t>13614168600;7203084738</t>
  </si>
  <si>
    <t>Xu, Shanjia;Zheng, Fenghua</t>
  </si>
  <si>
    <t>China;China</t>
  </si>
  <si>
    <t>Shanghai;Hefei</t>
  </si>
  <si>
    <t>Shanghai Institute of Technical Physics Chinese Academy of Sciences;University of Science and Technology of China</t>
  </si>
  <si>
    <t>60029925;60019118</t>
  </si>
  <si>
    <t>Multimode network analysis for dielectric leaky-wave antennas consisting of multilayer periodic structure with arbitrary dielectric distributions</t>
  </si>
  <si>
    <t>10.1007/BF02678229</t>
  </si>
  <si>
    <t>2-s2.0-0031162768</t>
  </si>
  <si>
    <t>['toothless method', 'signal analysis', 'serial examinations', 'reliable information', 'patients condition', 'emergency cases', 'different kinds', 'bicrystal junctions', 'achieve east']</t>
  </si>
  <si>
    <t>Our aim is to built up an one-channel heart monitoring system to achieve East and reliable information about the patients condition as well in emergency cases as in serial examinations by a non-invasive and toothless method. Step-edge and bicrystal junctions were used to prepare planar galvanieally coupled thin film gradiometers and magnetometers. These sensors were used to carry out measurements in wellshielded and weak disturbed environment and we compared the dUTerent noise properties and field gradient resolutions. The influence of antenna configuration SQUID parameter cooling conditions and different kinds of signal analysis will be discussed. ¬© 1997 IEEE.</t>
  </si>
  <si>
    <t>3040-3043</t>
  </si>
  <si>
    <t>60029507;60029507;60029507;60029507;60029507;60029507;60029507;60029507</t>
  </si>
  <si>
    <t>7102870634;7007075836;6602880562;6508289997;6603635540;7003708906;6602282865;7102004441</t>
  </si>
  <si>
    <t>Seidel, P.;Schmidl, F.;Weidl, R.;Brabetz, S.;Klemm, F.;Wunderlich, S.;D√∂rrer, L.;Nowak, H.</t>
  </si>
  <si>
    <t>Seidel P.</t>
  </si>
  <si>
    <t>Development of a heart monitoring system based on thin film high-Tc DC-SQUIDs</t>
  </si>
  <si>
    <t>10.1109/77.621973</t>
  </si>
  <si>
    <t>2-s2.0-0031163262</t>
  </si>
  <si>
    <t>['spiral antenna', 'si wafer', 'si lens', 'reflection coating', 'measured using', 'array oscillator', '6 junctions', '550 nw', '200ghz ).', '185 ghz', '125 mv', '115 mv']</t>
  </si>
  <si>
    <t>Radiation from a linear array oscillator with a spiral antenna has been measured using an off-chip coupled bolometer. The array oscillator has a distributed array structure with 300 resistively shunted junctions which are placed in the groups of 6 junctions. The array oscillator was fabricated on a Si wafer with a two-arm spiral antenna. The chip was attached to a Si lens with an anti-reflection coating. Rather large power (&gt; 100 nW) was detected at a number of array bias voltages Vbias from 115 mV to 196mV which correspond from 185 GHz to 315GHz. The maximum measured power was 550 nW at FW(B=125 mV (200GHz). ¬© 1997 IEEE.</t>
  </si>
  <si>
    <t>3107-3110</t>
  </si>
  <si>
    <t>60026415;60031701;60026415;60031701;60026415</t>
  </si>
  <si>
    <t>7004240409;7409425703;26643558300;57195925513;7005633691</t>
  </si>
  <si>
    <t>Kiryu, Shogo;Zhang, Wenxing;Han, Siyuan;Deus, Steffen;Lukens, J. E.</t>
  </si>
  <si>
    <t>Japan;United States</t>
  </si>
  <si>
    <t>Tsukuba;Stony Brook</t>
  </si>
  <si>
    <t>Electrotechnical Laboratory;Stony Brook University</t>
  </si>
  <si>
    <t>60031701;60026415</t>
  </si>
  <si>
    <t>Kiryu S.</t>
  </si>
  <si>
    <t>Off-chip detection of radiation from a linear array oscillator with a spiral antenna</t>
  </si>
  <si>
    <t>10.1109/77.621990</t>
  </si>
  <si>
    <t>2-s2.0-0031163265</t>
  </si>
  <si>
    <t>['washer type', 'tc superconductors', 'tc squids', 'sample holder', 'integrated antenna', 'disturbed environments', 'disturbance suppression']</t>
  </si>
  <si>
    <t>Planar de SQUID gradiometers with integrated antenna were designed and investigated. With low-Tc superconductors they were realized as washer type and as transformer type SQUID gradiometers. With high-Tc superconductors we tested galvanometer SQUIDs. Field gradient sensitivities of 32 fT/(cm‚àöHz) could be achieved with low-Tc SQUIDs and of 520 fT/(cm‚àöHz) with bigh-Tc SQUIDs respectively. All types of gradiometers could work stable in disturbed environments. The influence of the SQUID gradiometer layout and the construction of the sample holder on the degree of disturbance suppression is shown. ¬© 1997 IEEE.</t>
  </si>
  <si>
    <t>3473-3476</t>
  </si>
  <si>
    <t>60074072;60074072;60074072;60074072;60074072;60074072;60074072;60074072</t>
  </si>
  <si>
    <t>57210092604;7004085770;8087893200;7004558260;6701811420;6602146126;57210092948;7404225970</t>
  </si>
  <si>
    <t>Sch√ºtze, V.;Stolz, R.;Usselsteijn, R.;Zakosarenko, V.;Fritzsch, L.;Thrum, F.;Fl'Ichev, E.;Meyer, H. G.</t>
  </si>
  <si>
    <t>Institut f√ºr Photonische Technologien</t>
  </si>
  <si>
    <t>Sch√ºtze V.</t>
  </si>
  <si>
    <t>Integrated SQUID gradiometers for measurement in disturbed environments</t>
  </si>
  <si>
    <t>10.1109/77.622141</t>
  </si>
  <si>
    <t>2-s2.0-0031163268</t>
  </si>
  <si>
    <t>National Aeronautics and Space Administration</t>
  </si>
  <si>
    <t>NASA</t>
  </si>
  <si>
    <t>['small enough', 'recent interest', 'prompted development', 'processing method', 'prior results', 'phonon interaction', 'normal metal', 'niobium defined', 'cooling mechanism', 'bolometer element', 'antenna structure', '80 nm', '533 ghz']</t>
  </si>
  <si>
    <t>Recent interest in bolometers for heterodyne mixing applications has prompted development of microbridges which are small enough to allow electron diffusion to dominate over electron-phonon interaction as a cooling mechanism. Prior results at 533 GHz have demonstrated several GHz intermediate frequency (IF) bandwidth. Here we describe our processing method in which the bolometer element is a 10 nm thin film of niobium defined by electron beam lithography down to dimensions of 80 nm. This microbridge is embedded in a normal metal (Au) antenna structure for 1.2 and 2.5 THz applications. ¬© 1997 IEEE.</t>
  </si>
  <si>
    <t>3560-3563</t>
  </si>
  <si>
    <t>60009037;60009037</t>
  </si>
  <si>
    <t>6603920587;23974476000</t>
  </si>
  <si>
    <t>Bumble, Bruce;Leduc, Henry G.</t>
  </si>
  <si>
    <t>Pasadena</t>
  </si>
  <si>
    <t>Jet Propulsion Laboratory</t>
  </si>
  <si>
    <t>Bumble B.</t>
  </si>
  <si>
    <t>Fabrication of a diffusion cooled superconducting hot electron bolometer for THZ mixing applications</t>
  </si>
  <si>
    <t>10.1109/77.622167</t>
  </si>
  <si>
    <t>2-s2.0-0031163616</t>
  </si>
  <si>
    <t>['sufficiently large', 'photo diodes']</t>
  </si>
  <si>
    <t>Charge separation | Films | Fluorescence | Porphyrins</t>
  </si>
  <si>
    <t>Charge carrier photogeneration in solid porphyrin films was investigated using optical and photocurrent action spectroscopy. In electropolymerized DA porphyrin films on ITO, acting as photo diodes, unidirectional charge separation occurs within interfacial heterodimers if ED, A(S1)-ECT in solution is sufficiently large. In covalent porphyrin dimers on TiO2, one of the porphyrins can act as an antenna for the photoelectrically active component.</t>
  </si>
  <si>
    <t>81-82</t>
  </si>
  <si>
    <t>60004156;60004156;60004156;60004156;60004156</t>
  </si>
  <si>
    <t>7003523760;6701512912;6603637571;6602499038;6602822915</t>
  </si>
  <si>
    <t>Schaafsma, T. J.;Savenije, T. J.;Koehorst, R. B.M.;Vergeldt, F. J.;Wienke, J.</t>
  </si>
  <si>
    <t>Wageningen</t>
  </si>
  <si>
    <t>Wageningen University &amp; Research</t>
  </si>
  <si>
    <t>Schaafsma T.J.</t>
  </si>
  <si>
    <t>Luminescent properties and photogeneration of charge carriers in porphyrin dimers and molecular photo-diodes</t>
  </si>
  <si>
    <t>S0022231396003845</t>
  </si>
  <si>
    <t>10.1016/S0022-2313(96)00384-5</t>
  </si>
  <si>
    <t>2-s2.0-0031163776</t>
  </si>
  <si>
    <t>['volterra method', 'theoretical difficulty', 'simple method', 'research filed', 'practical use', 'paper concerns', 'new method', 'linear loads', 'emi problem', 'emc ).', 'electromagnetic surroundings', 'electromagnetic compatibility', 'effectively apply', 'computational complexity', 'complicated due']</t>
  </si>
  <si>
    <t>EMC problem | Linear antenna system | Method of moments | Multiport circuit | Nonlinear steady state response method | Radiational impedance matrix</t>
  </si>
  <si>
    <t>Finding a clear and simple method which gives steady state response of a linear antenna system with non-linear loads is very important in the research filed of electromagnetic compatibility (EMC). This paper concerns the EMI problem of electrical equipment exposed to electromagnetic surroundings. The problem is reduced to calculating the steady state response of a nonlinearly loaded multiport electrical circuit with multitone sinusoidal excitation. Several studies using Volterra series and multi-dimensional Fourier transform pairs have been made, but the method is very complicated due to the theoretical difficulty and computational complexity, so it is not conclusive in practical use. In this paper we introduce a simpler and more efficient method based on the nonlinear steady state response method. A characteristic of our new method is that we can easily and effectively apply it to the above problems and can obtain results equivalent to those obtained with the Volterra method. ¬© 1997 Scripta Technica, Inc.</t>
  </si>
  <si>
    <t>60011001-100805084;60011001-60007951</t>
  </si>
  <si>
    <t>36752680000;7406392954</t>
  </si>
  <si>
    <t>Ichikawa, Satoshi;Nakamura, Yasufumi</t>
  </si>
  <si>
    <t>Kyoto;Minato;</t>
  </si>
  <si>
    <t>Kyoto University;Fujitsu Ltd.;IEE</t>
  </si>
  <si>
    <t>60011001;60007951;100805084</t>
  </si>
  <si>
    <t>Ichikawa S.</t>
  </si>
  <si>
    <t>An analysis of a linear antenna system as a multiport nonlinear circuit</t>
  </si>
  <si>
    <t>10.1002/(sici)1520-6424(199706)80:6&lt;8::aid-ecja2&gt;3.3.co;2-b</t>
  </si>
  <si>
    <t>2-s2.0-0031163877</t>
  </si>
  <si>
    <t>['¬© iee', 'simple two', 'phase encoding', 'permit single', 'locked oscillator', 'frequency polarisation', 'encoding transponder', 'encoding function', 'diversity operation']</t>
  </si>
  <si>
    <t>Phase encoding | Polarisation diversity | Transponders</t>
  </si>
  <si>
    <t>Application of phase encoding to a received RF signal, and retransmission of the signal phase encoded at the same frequency using polarisation diversity, is used to design a simple two-port microstrip patch antenna which will permit single-frequency polarisation-diversity operation. The antenna is characterised in terms of its far-field radiation pattern and its two-port scattering parameters. An injection-locked oscillator is coupled to an adapted passive quasicirculator to perform the phase-encoding function. Here control of the direct tuning voltage to the injection-locked oscillator effects the degree of phase change obtained. The operation of this circuit is discussed and its inclusion with the dual-port patch antenna to form a phase-encoding transponder is described. ¬© IEE, 1997.</t>
  </si>
  <si>
    <t>201-204</t>
  </si>
  <si>
    <t>Fusco, V. F.</t>
  </si>
  <si>
    <t>Polarisation-diversity phase-encoded patch-antenna transponder</t>
  </si>
  <si>
    <t>10.1049/ip-map:19971194</t>
  </si>
  <si>
    <t>2-s2.0-0031163895</t>
  </si>
  <si>
    <t>ATM-9 500 108</t>
  </si>
  <si>
    <t>['year ranging', 'winter storms', 'tropospheric scintillations', 'statistical analysis', 'space administration', 'slant path', 'september 1993', 'rain attenuation', 'quite good', 'propagation path', 'propagation experiments', 'prediction models', 'predicted attenuation', 'physical processes', 'northeast colorado', 'national aeronautics', 'measured attenuation', 'initialize radar', 'impairments due', 'finding needs', 'based attenuation', 'band frequencies', 'band beacons', 'band attenuation', 'attenuation along', 'antenna surface', 'also found', '505 ghz', '185 ghz']</t>
  </si>
  <si>
    <t>ACTS | Attenuation measurement | Meteorological radar | Polarimetry | Prediction methods | Propagation | Satellite communication</t>
  </si>
  <si>
    <t>In September 1993, the National Aeronautics and Space Administration's Advanced Communications Technology Satellite (ACTS) was deployed into a geostationary orbit near 100¬∞ W longitude. The ACTS satellite employs two Ka-band beacons, one at 20.185 GHz and another at 27.505 GHz. Impairments due to rain attenuation and tropospheric scintillations will significantly affect new technologies for this spectrum. Heavyrain at Ka-band can easily produce 30 dB of attenuation along the propagation path. Propagation experiments being conducted in seven different climatic zones involve multiyear attenuation measurements along the satellite-earth slant path. Measurements in the B2 climatic zone are made with an ACTS propagation terminal located in northeast Colorado. In order to gain more understanding about the physical processes that are responsible for Ka-band attenuation, the Colorado State University CHILL S-band polarimetric radar is used to take radar measurements along the slant path. The Colorado Front Range experiences a variety of weather conditions throughout the year ranging from upslope rain conditions to winter storms. Four such events measured along the slant path are illustrated in this paper. They include hvo convective cases and tivo "bright-band" cases. The S-band polarimetric radar data is used to initialize radar-based attenuation-prediction models, which are applied to the four precipitation events described. The comparisons of predicted attenuation to measured attenuation are quite good. It was also found during the course of the experiment that water droplets standing on the antenna surface can cause appreciable attenuation at Ka-band frequencies. That finding needs to be recognized in future model development and statistical analysis. ¬© 1997 IEEE.</t>
  </si>
  <si>
    <t>893-909</t>
  </si>
  <si>
    <t>60009226;60009226</t>
  </si>
  <si>
    <t>7005101192;57154391900</t>
  </si>
  <si>
    <t>Beaver, John D.;Bringi, V. N.</t>
  </si>
  <si>
    <t>Fort Collins</t>
  </si>
  <si>
    <t>Colorado State University</t>
  </si>
  <si>
    <t>Beaver J.D.</t>
  </si>
  <si>
    <t>The application of s-band polarimetric radar measurements to ka-band attenuation prediction</t>
  </si>
  <si>
    <t>S0018921997046562</t>
  </si>
  <si>
    <t>10.1109/5.598412</t>
  </si>
  <si>
    <t>2-s2.0-0031163914</t>
  </si>
  <si>
    <t>960 204</t>
  </si>
  <si>
    <t>JPL</t>
  </si>
  <si>
    <t>['receiver locations', 'radiocommunications sector', 'one another', 'methods pertained', 'measured transmissions', 'ghz fades', 'geostationary satellites', 'effective path', 'august 31', 'approximately coincident', '12 ghz']</t>
  </si>
  <si>
    <t>Antenna-wetting effects | Earth-satellite propagation | Frequency scaling | Rain attenuation | Rain attenuation statistics</t>
  </si>
  <si>
    <t>Cumulative fade distributions were derived from measured transmissions at 20 GHz emanating from the geostationary Advanced Communications Technology Satellite (ACTS) and at 12 GHz from the television broadcasting digital satellite system (DSS) over the one-year period September 1, 1995-August 31, 1996. The transmissions were acquired at two collocated receivers at the Applied Physics Laboratory of The Johns Hopkins University (central Maryland). Since both geostationary satellites are positioned within 1¬∞ from one another, the geometric pointing parameters at the receiver locations are approximately coincident (e.g., 38¬∞ elevation angle). The 20-GHz fades were noted to be two-four times larger than those measured at 12 GHz. Two frequency scaling techniques were employed for estimating the distribution at one frequency given a measurement at the other. The methods pertained to the frequency scaling formulation of the radiocommunications sector of the International Telecommunications Union and the ratio of attenuations in terms of an equal probability rain rate along an effective path. The latter method gave agreement to within l dB when adjusted for antenna-wetting signal degradation. ¬© 1997 IEEE.</t>
  </si>
  <si>
    <t>910-916</t>
  </si>
  <si>
    <t>60005248;60005248;60005248-60013372</t>
  </si>
  <si>
    <t>7005208323;6602785231;35613152700</t>
  </si>
  <si>
    <t>Goldhirsh, Julius;Musiani, Bert H.;Vogel, Wolfhard J.</t>
  </si>
  <si>
    <t>Austin;Baltimore</t>
  </si>
  <si>
    <t>The University of Texas at Austin;Johns Hopkins University</t>
  </si>
  <si>
    <t>60013372;60005248</t>
  </si>
  <si>
    <t>Goldhirsh J.</t>
  </si>
  <si>
    <t>Cumulative fade distributions and frequency scaling techniques at 20 GHZ from the advanced communications technology satellite and at 12 GHZ from the digital satellite system</t>
  </si>
  <si>
    <t>S0018921997046574</t>
  </si>
  <si>
    <t>10.1109/5.598413</t>
  </si>
  <si>
    <t>2-s2.0-0031164151</t>
  </si>
  <si>
    <t>['widely used', 'vice versa', 'two photosystems', 'two forms', 'primary structure', 'plants respond', 'photosynthetic organisms', 'photosynthesis research', 'pcc 7942', 'light adaptation', 'fluorescence yield', 'excitation energy', 'antenna size']</t>
  </si>
  <si>
    <t>Cyanobacteria | Fluorescence | Light adaptation</t>
  </si>
  <si>
    <t>In photosynthetic organisms, the fluorescence emission competes for excitation energy with photochemistry. An increase in the fluorescence yield reflects limitation of photochemistry and vice versa. This relationship is widely used in photosynthesis research to monitor photosynthetic activity of plants by noninvasive fluorescence measurements. Plants respond to the changes in irradiance by photosynthetic adaptation processes that allow concerted operation of the two photosystems in a variable light environment. Here, we demonstrate the power of the dual-modulation fluorometry using an example of the light adaptation in the cyanobacterium Synechococcus sp. PCC 7942. It is shown that upon an exposure to a strong white light, the photosynthetic apparatus undergoes a sequence of adaptation processes including photoinhibition and reduction of the Photosystem II effective absorption cross-section (antenna size) that modify the fluorescence yield. The adaptation also includes exchange of two forms of the Photosystem II reaction center protein D1 differing in their primary structure.</t>
  </si>
  <si>
    <t>589-590</t>
  </si>
  <si>
    <t>60027611;106795274;60027611;60027611-60000745</t>
  </si>
  <si>
    <t>55890512800;57196646673;55023133800;56028324700</t>
  </si>
  <si>
    <t>Kobl√≠≈æek, Michal;Marek, Michal;Komenda, Josef;Nedbal, Ladislav</t>
  </si>
  <si>
    <t>Czech Republic;United States;Czech Republic</t>
  </si>
  <si>
    <t>Prague;Urbana;Brno</t>
  </si>
  <si>
    <t>Institute of Microbiology of the Academy of Sciences of the Czech Republic;University of Illinois Urbana-Champaign;Inst. of Landscape Ecology AV CR</t>
  </si>
  <si>
    <t>60027611;60000745;106795274</t>
  </si>
  <si>
    <t>Kobl√≠≈æek M.</t>
  </si>
  <si>
    <t>Light adaptation in the cyanobacterium Synechococcus sp. PCC 7942 measured by the dual-modulation fluorometer</t>
  </si>
  <si>
    <t>S0022231396002785</t>
  </si>
  <si>
    <t>10.1016/S0022-2313(96)00278-5</t>
  </si>
  <si>
    <t>2-s2.0-0031164414</t>
  </si>
  <si>
    <t>['superconducting system', 'phased array', 'n loss', 'improved performance', 'feed lines', 'doped superconductor', 'die size', 'conventional shifter', '5 cm2', '300 junctions', '25 ¬∞']</t>
  </si>
  <si>
    <t>We have achieved a figure-of-merit of 90¬∞/dB from a Co-doped Superconductor-NormalSuperconductor junction series array phase shifter with 300 junctions. The maximum observed phase shift was 25¬∞ from a 900 junction array. The entire device fits on a die size of 0. 5 x 0. 5 cm2 which is suitable for integration into a phased array. However the performance of this high-temperature superconductor device is still below the 150¬∞/dB for a conventional shifter. In simulations we see that an improved performance of 150-200¬∞/dB i s possible. If this performance can be achieved the reduced base loss in addition to the reduction i n loss from the antennas and feed lines in an integrated antenna array would lead to a systemwide performance advantage for a superconducting system. ¬© 1997 IEEE.</t>
  </si>
  <si>
    <t>3056-3059</t>
  </si>
  <si>
    <t>60006364;60006364;60006364;60006364;60006364</t>
  </si>
  <si>
    <t>7103298880;7402427729;6602931028;55717543400;6603419636</t>
  </si>
  <si>
    <t>Berkowitz, S. J.;Shih, C. F.;Mallison, W. H.;Zhang, D.;Hirahara, A. S.</t>
  </si>
  <si>
    <t>Sunnyvale</t>
  </si>
  <si>
    <t>Conductus Inc.</t>
  </si>
  <si>
    <t>Berkowitz S.J.</t>
  </si>
  <si>
    <t>Demonstration of a 20 GHz phase shifter using high-temperature superconducting SNS junctions</t>
  </si>
  <si>
    <t>10.1109/77.621977</t>
  </si>
  <si>
    <t>2-s2.0-0031165041</t>
  </si>
  <si>
    <t>['wave region', 'standard f', 'rf matching', 'results suggest', 'reflection cap', 'receiver consists', 'planar self', 'periodic antenna', 'factor method', 'diameter supplying', 'designed fabricated', 'current density', 'complementary log', 'cjrn product', '356 ghz', '200 k', '20 ka']</t>
  </si>
  <si>
    <t>We have designed fabricated and evaluated a quasi-optical SIS receiver with NbN/AlN/NbN tunnel junctions in the submillimeter-wave region. The receiver consists of a planar self-complementary log-periodic antenna and MgO hyperhemispherical lens with an anti-reflection cap for RF optics NbN SIS junctions and a radial short stub tuner to resonate out its capacitance for RF matching. The prepared NbN SIS junction has a current density of 20 kA/cm2 and is about 1 |jm in diameter supplying a small a)CjRN product (a&gt;CjRN = 3 at 300 GHz). From 297 to 356 GHz the average double sideband (DSB) receiver noise temperature measured by using the standard F-factor method was about 200 K. The lowest receiver noise temperature 167 K (DSB) was obtained at around 303 GHz. These results suggest that our NbN SIS junctions can be used for terahertz mixer elements instead of Nb SIS junctions. ¬© 1997 IEEE.</t>
  </si>
  <si>
    <t>2574-2577</t>
  </si>
  <si>
    <t>60032325;60032325;60032325</t>
  </si>
  <si>
    <t>55555308200;8352937800;7102838221</t>
  </si>
  <si>
    <t>Uzawa, Y.;Wang, Z.;Kawakami, A.</t>
  </si>
  <si>
    <t>Uzawa Y.</t>
  </si>
  <si>
    <t>Quasi-optical nbn/aln/nbn mixers in submillimeter wave band</t>
  </si>
  <si>
    <t>10.1109/77.621765</t>
  </si>
  <si>
    <t>2-s2.0-0031165328</t>
  </si>
  <si>
    <t>['rf sources', 'rf output', 'phase lock', 'outermost columns', 'numerically investigated', 'monochromatic source', 'far field', 'constant increments']</t>
  </si>
  <si>
    <t>We have numerically investigated the behavior of 2D triangular Josephson junction arrays (TJJA's) employed as rf sources. Each array is driven by (vertical) DC forcing currents at a carrier frequency co0 and the rf output of each horizontal array junction is assumed to be coupled to an antenna and quasi optically summed in the far field. By superimposing (vertical) differential forcing currents that have constant increments from row to row or that are applied to the outermost columns of the array it is possible to respectively create modelocked pulses above the array or steer the antenna array beam. By breaking the symmetry of the array from row to row it is possible to phase lock the array to create a monochromatic source. ¬© 1997 IEEE.</t>
  </si>
  <si>
    <t>3115-3121</t>
  </si>
  <si>
    <t>60076904;60077755</t>
  </si>
  <si>
    <t>6603635804;7202485460</t>
  </si>
  <si>
    <t>Yukon, Stanford P.;Lin, Nathaniel Chu H.</t>
  </si>
  <si>
    <t>Waltham;Wright-Patterson AFB</t>
  </si>
  <si>
    <t>Arcon Corporation;Air Force Materiel Command</t>
  </si>
  <si>
    <t>60077755;60076904</t>
  </si>
  <si>
    <t>Yukon S.P.</t>
  </si>
  <si>
    <t>Generation of mode locked pulses using 2D triangular josephson junction arrays</t>
  </si>
  <si>
    <t>10.1109/77.621992</t>
  </si>
  <si>
    <t>2-s2.0-0031165330</t>
  </si>
  <si>
    <t>['v characteristics', 'strong phase', 'sis detector', 'periodic antenna', 'oscillator delivered', 'narrow linewidth', 'microstrip resonator', 'load resistor', 'investigated using', 'fabricated oscillators', 'dynamic resistance', 'current step', 'composite hnewidth', 'also measured', '6 jj', '330 ghz', '19 mhz']</t>
  </si>
  <si>
    <t>Interaction between two Josephson junctions and a microstrip resonator is investigated using a resonator shunted junction (RLCSJ) model. A sharp current step resulting from coupling with the resonator is observed in simulated I-V characteristics. There are strong phase-locking and decreasing of dynamic resistance at the current step. We design and fabricate two types of Josephson array oscillators using these effects to obtain stable phase locking and narrow linewidth for the oscillation. The fabricated oscillators are formed with nine shunted Nb/AlOx/Nb tunnel junctions and Nb microstrip resonators. The power of the oscillator delivered to the load resistor was estimated to be about 3. 6 jj. W at 330 GHz. A composite Hnewidth of the oscillators is also measured at about 19 MHz at 4. 2 K using two oscillators with a log-periodic antenna and a SIS detector. ¬© 1997 IEEE.</t>
  </si>
  <si>
    <t>3126-3129</t>
  </si>
  <si>
    <t>7102838221;55555308200;8352937800</t>
  </si>
  <si>
    <t>Kawakami, A.;Uzawa, Y.;Wang, Z.</t>
  </si>
  <si>
    <t>Kawakami A.</t>
  </si>
  <si>
    <t>Josephson array oscillators with microstrip resonators</t>
  </si>
  <si>
    <t>10.1109/77.621994</t>
  </si>
  <si>
    <t>2-s2.0-0031165331</t>
  </si>
  <si>
    <t>['sio2 membrane', 'sio2 layer', 'multilayer ti', 'membrane formation', 'last operation', 'heb device', 'gaas wafer', 'deposited onto', 'cooled type', 'au metallization', 'anisotropic etching']</t>
  </si>
  <si>
    <t>A Hot Electron Bolometer (HEB) mixer for 2.5 THz utilizing a NbN thin film device integrated with a Broken Linearly Tapered Slot Antenna (BLTSA) has been fabricated and is presently being tested. The NbN HEB device and the antenna were fabricated on a SiO2 membrane. A 0.5 micrometer thick SiO2 layer was grown by rf magnetron reactive sputtering on a GaAs wafer. The HEB device (phonon-cooled type) was produced as several parallel strips 1 micrometer wide from ultrathin NbN film 4-7 nm thick that was deposited onto the SiO2 layer by dc magnetron reactive sputtering. The BLTSA was photoetched in a multilayer Ti-Au metallization. In order to strengthen the membrane the front-side of the wafer was coated with a 5 micrometer thick polyimide layer just before the membrane formation. The last operation was anisotropic etching of the GaAs in mixture of HNO3 and H2O2. ¬© 1997 IEEE.</t>
  </si>
  <si>
    <t>3548-3551</t>
  </si>
  <si>
    <t>60068676;60068676;60068676;60068676;60014313;60014313;60014313</t>
  </si>
  <si>
    <t>7005231326;22945071000;6701611551;7006771637;57200973381;6602598414;35591261100</t>
  </si>
  <si>
    <t>Svechnikov, S. I.;Okunev, O. V.;Yagoubov, P. A.;Goltsman, G. N.;Voronov, B. M.;Cherednichenko, S. I.;Gershenzon, E. M.</t>
  </si>
  <si>
    <t>Russian Federation;United States</t>
  </si>
  <si>
    <t>Moscow;Amherst MA</t>
  </si>
  <si>
    <t>Moscow Pedagogical State University;University of Massachusetts Amherst</t>
  </si>
  <si>
    <t>60068676;60014313</t>
  </si>
  <si>
    <t>Svechnikov S.I.</t>
  </si>
  <si>
    <t>2.5 THz NbN hot electron mixer with integrated tapered slot antenna</t>
  </si>
  <si>
    <t>10.1109/77.622163</t>
  </si>
  <si>
    <t>2-s2.0-0031165334</t>
  </si>
  <si>
    <t>['ybco films', 'thin films', 'return loss', 'resonance frequency', 'patch antenna', 'moment method', 'input impedance', 'geometric form', 'cu films', 'also fabricated', '50 q', '50 ft', '5 ghz', '35db respectively', '19 k']</t>
  </si>
  <si>
    <t>We designed superconducting rectangular patch antennas which have a resonance frequency of 5 GHz and an input-impedance of 50 ft. We used the transmission line model and the moment method to determine this patch antenna's geometric form. We also fabricated the superconducting patch antennas of YBa2C3O7-y (YBCO) thin films and Cu films. The YBCO films were prepared by Helicon sputtering method. The input impedance and return loss of the YBCO patch antennas at 19 K were 50 Q and -35dB respectively. The return loss of the YBCO patch antenna was smaller than that of Cu patch antenna with the same geometry. ¬© 1997 IEEE.</t>
  </si>
  <si>
    <t>3060-3063</t>
  </si>
  <si>
    <t>60016074;60016074;60016074</t>
  </si>
  <si>
    <t>7203068282;56258697400;6603336963</t>
  </si>
  <si>
    <t>Ohshima, S.;Ogasawara, T.;Ehata, K.</t>
  </si>
  <si>
    <t>Yamagata</t>
  </si>
  <si>
    <t>Yamagata University</t>
  </si>
  <si>
    <t>Ohshima S.</t>
  </si>
  <si>
    <t>Design and fabrication of YBCO patch antennas</t>
  </si>
  <si>
    <t>10.1109/77.621978</t>
  </si>
  <si>
    <t>2-s2.0-0031165928</t>
  </si>
  <si>
    <t>['strong coupling', 'paper describes', 'operating frequencies', 'high frequencies', 'electromagnetic simulator', 'actual example']</t>
  </si>
  <si>
    <t>Active integrated antenna | Combining efficiency | Quasi-optical technique | Spatial power combining | Strong coupling</t>
  </si>
  <si>
    <t>This paper describes a concept of the quasi-optical spatial power combining technique and its demonstration of active integrated antenna arrays with strong coupling as an actual example of high efficient combiner in high frequencies. Some configurations of the arrays such as a 3-element linear array and a 3√ó3 array are designed with a circuit and electromagnetic simulator. In order to predict the operating frequencies, large signal FET model parameters are determined from measured small signal S-parameters.</t>
  </si>
  <si>
    <t>800-805</t>
  </si>
  <si>
    <t>Kawasaki, Shigeo</t>
  </si>
  <si>
    <t>Tokai University</t>
  </si>
  <si>
    <t>Kawasaki S.</t>
  </si>
  <si>
    <t>High efficient spatial power combining utilizing active integrated antenna technique</t>
  </si>
  <si>
    <t>2-s2.0-0031165989</t>
  </si>
  <si>
    <t>['zone model', 'unmodeled contribution', 'two frequencies', 'sky values', 'rate model', 'radiocommunications sector', 'r model', 'r );', 'prediction models', 'model recommended', 'measurement comparison', 'making measurements', 'major problem', 'holmberg rain', 'holmberg model', 'global rain', 'global model', 'experimental measurements', 'data collected', 'dah model', 'attenuation model', 'attenuation measurement', '65 ¬∞,', '5 ghz', '3 db']</t>
  </si>
  <si>
    <t>Empirical cumulative distribution functions for satellite-to-ground path attenuation relative to clear-sky values were compiled for 22 path years of data collected by the ACTS propagation experiment. These statistics are for two frequencies, 20.2 and 27.5 GHz, with elevation angles ranging 8-52¬∞, latitudes ranging 28-65¬∞, and five different rain-rate climate regions. The attenuation estimation accuracy was better than 0.3 dB. The availability of the equipment for making measurements was higher than 90% for 18 of 22 path years of observation. The empirical distribution functions were compared with predicted cumulative distribution functions generated by four different attenuation-prediction models: the model recommended by the radiocommunications sector of the International Telecommunications Union (ITU-R); the Dissanayake, Allnutt, and Haidara (DAH) rain-attenuation model; and the Crane-Global and Crane-Two Component models when combined with three different rain-rate distribution prediction models: the ITU-R model, the Crane-Global model, and the Rice-Holmberg model. On the basis of the expected differences betiveen model predictions and experimental measurements, the only attenuation model that provided acceptable predictions was the DAH model when combined with either the Crane-Global rain-zone model or the Rice-Holmberg rain-rate model. A major problem in interpreting the results of the model-versus-measurement comparison is the unmodeled contribution of water on the surface of the ACTS propagation terminal antenna reflector. Keywords-Attenuation, attenuation measurement, microwave radio propagation meteorological factors, millimeter wave communication, millimeter wave radio propagation meteorological factors, rain, statistics satellite communication. ¬© 1997 IEEE.</t>
  </si>
  <si>
    <t>879-891</t>
  </si>
  <si>
    <t>60030931-60007742;60007742</t>
  </si>
  <si>
    <t>7202984945;7003525587</t>
  </si>
  <si>
    <t>Crane, Robert K.;Dissanayake, Asoka W.</t>
  </si>
  <si>
    <t>Norman;Clarksburg</t>
  </si>
  <si>
    <t>University of Oklahoma;Comsat Laboratories</t>
  </si>
  <si>
    <t>60030931;60007742</t>
  </si>
  <si>
    <t>Crane R.K.</t>
  </si>
  <si>
    <t>Acts propagation experiment: attenuation distribution observations and prediction model comparisons</t>
  </si>
  <si>
    <t>S0018921997046550</t>
  </si>
  <si>
    <t>10.1109/5.598411</t>
  </si>
  <si>
    <t>2-s2.0-0031166259</t>
  </si>
  <si>
    <t>['¬© iee', 'spectrum technique', 'rigorous formulation', 'plane waves', 'ordinates allows', 'dimensional beam', 'dielectric slab', 'aperture antenna', 'angular spectrum']</t>
  </si>
  <si>
    <t>Dielectric slab | Plane-wave spectra | Three-dimensional beams</t>
  </si>
  <si>
    <t>The plane-wave-spectrum technique is applied to study the transmission of a three-dimensional beam through a dielectric slab. The electromagnetic beam radiated from an aperture antenna is represented by an angular spectrum of plane waves. The use of three different coordinate systems using rectangular co-ordinates allows a rigorous formulation to be obtained. The near field transmitted through a dielectric slab is obtained and compared with measurements. ¬© IEE, 1997.</t>
  </si>
  <si>
    <t>173-177</t>
  </si>
  <si>
    <t>60002644;60002644;60002644;60002644;60002644</t>
  </si>
  <si>
    <t>6506751763;6602649194;8722609700;7102070588;7004534603</t>
  </si>
  <si>
    <t>Bordallo, T. M.;Navasquillo, J.;Soret, J.;Navarro, E. A.;Gimeno, B.</t>
  </si>
  <si>
    <t>Valencia</t>
  </si>
  <si>
    <t>Universitat de Val√®ncia</t>
  </si>
  <si>
    <t>Bordallo T.</t>
  </si>
  <si>
    <t>Rigorous analysis of three-dimensional beam transmission through a dielectric slab</t>
  </si>
  <si>
    <t>10.1049/ip-map:19971191</t>
  </si>
  <si>
    <t>2-s2.0-0031166263</t>
  </si>
  <si>
    <t>['successfully used', 'squid magnetometers', 'small inductances', 'nonaquaeous br', 'nde applications', 'mainly require', 'low frequencies', 'josephson junctions', 'flux transformers', 'barrier layer']</t>
  </si>
  <si>
    <t>Nonaquaeous Br-ethanol chemical etching was successfully used for the preparation of the Josephson junctions vias and crossovers in magnetometers including flux transformers. PrBa2Cu3C&gt;7x thin films were used for the barrier layer in the Josephson junctions of the SQTJIDs and as an insulation in the junctions and in the flux transformers. Dc-SQUID magnetometers with small inductances and even without flux antennas were used for NDE applications which mainly require a high dynamic range. Highly sensitive devices were prepared with flip-chip flux antennas. An ac-bias SQUID electronics significantly improves the sensitivity of the magnetometers at low frequencies. ¬© 1997 IEEE.</t>
  </si>
  <si>
    <t>3702-3705</t>
  </si>
  <si>
    <t>105175383;105175383;105175383</t>
  </si>
  <si>
    <t>6701706256;7003717192;14122529100</t>
  </si>
  <si>
    <t>Faley, M. I.;Poppe, U.;Uiban, K.</t>
  </si>
  <si>
    <t>Julich</t>
  </si>
  <si>
    <t>Institut f√ºr Festk√∂rperforschung</t>
  </si>
  <si>
    <t>Faley M.I.</t>
  </si>
  <si>
    <t>DC-SQUID magnetometers and gradiometers on the basis of quasiplanar ramp-type josephson junctions</t>
  </si>
  <si>
    <t>10.1109/77.622222</t>
  </si>
  <si>
    <t>2-s2.0-0031166337</t>
  </si>
  <si>
    <t>['neighboring rings', 'memory functions', 'extended states', 'dynamic disorders']</t>
  </si>
  <si>
    <t>Antenna systems | Coherence transfer | Memory functions | Photosynthesis</t>
  </si>
  <si>
    <t>We have applied the model of extended states to the ring antenna system LH2 of Rps. acidophila. In the framework of the Generalized Master Equations method, we investigate the memory functions and the exciton coherence time, taking into account the interaction of the exciton with the static and dynamic disorders. The stochastic Liouville equations are used to model the transfer of the exciton between neighboring rings.</t>
  </si>
  <si>
    <t>582-584</t>
  </si>
  <si>
    <t>Barv√≠k, I.</t>
  </si>
  <si>
    <t>Czech Republic</t>
  </si>
  <si>
    <t>Prague Praha</t>
  </si>
  <si>
    <t>Charles University</t>
  </si>
  <si>
    <t>Barv√≠k I.</t>
  </si>
  <si>
    <t>Coherence effects in exciton transfer</t>
  </si>
  <si>
    <t>S0022231397000483</t>
  </si>
  <si>
    <t>10.1016/S0022-2313(97)00048-3</t>
  </si>
  <si>
    <t>2-s2.0-0031166582</t>
  </si>
  <si>
    <t>['temperature fluorescence', 'significantly affected', 'relative fluorescence', 'reflects interruption', 'rc due', 'ps ii', 'protecting mechanism', 'photosynthetic activity', 'phonon holes', 'phonon coupling', 'light energy', 'fluorescence spectra', 'excited energy', 'cp 47', 'cp 43', 'band holes', 'b stress', 'approximately 1', 'applied uv', '2 ).']</t>
  </si>
  <si>
    <t>Hole burning | Photoprotection | Photosynthesis | UV-B</t>
  </si>
  <si>
    <t>Algae have the ability to protect themselves against excess of light energy by dissipating the excessive excitation energy. UV-B stress can damage the protecting mechanism. Applied UV-B irradiation causes ‚âà 50% decrease of photosynthetic activity. It produces an increase of low-temperature fluorescence of the antennae and a decrease of the relative fluorescence of the RC due to a decrease of excited energy-transfer (EET) efficiency which reflects interruption of the EET between CP 43, CP 47 and the RC of PS II. Further information was obtained from persistent spectral hole-burning (PSHB) experiments. From the widths of the zero-phonon holes, EET rate constants were determined. The value of the Huang-Rhys factor value (S), which characterizes the electron-phonon coupling was approximately 1.5 times higher in UV-B stressed algae (S ‚âà 1.2). Broad-band holes with hole widths ‚âà 170 cm-1 were observed in the fluorescence spectra of all samples, these holes were not significantly affected by UV-B.</t>
  </si>
  <si>
    <t>587-588</t>
  </si>
  <si>
    <t>60016605;60016605;60016605;60016605;60027611;60016605</t>
  </si>
  <si>
    <t>6602973904;6602889073;7004628948;6603954699;56028324700;7004652660</t>
  </si>
  <si>
    <t>Engst, D.;Kroh, P.;Pol√≠vka, T.;P≈°enƒç√≠k, J.;Nedbal, L.;H√°la, J.</t>
  </si>
  <si>
    <t>Czech Republic;Czech Republic</t>
  </si>
  <si>
    <t>Prague;Prague Praha</t>
  </si>
  <si>
    <t>Institute of Microbiology of the Academy of Sciences of the Czech Republic;Charles University</t>
  </si>
  <si>
    <t>60027611;60016605</t>
  </si>
  <si>
    <t>Engst D.</t>
  </si>
  <si>
    <t>Low-temperature spectroscopy of algae affected by UV-B stress absorption fluorescence and hole-burning</t>
  </si>
  <si>
    <t>S0022231396002190</t>
  </si>
  <si>
    <t>10.1016/S0022-2313(96)00219-0</t>
  </si>
  <si>
    <t>2-s2.0-0031166649</t>
  </si>
  <si>
    <t>['ybco films', 'technique include', 'superconducting transition', 'photolithographic patterning', 'microwave frequencies', 'meissner effect', 'frequency range', 'film deposition', 'device processing', 'device geometry', 'approach employs', '5 ghz', '05 ghz']</t>
  </si>
  <si>
    <t>A technique is described which enables contactless measurements at microwave frequencies of the superconducting transition. The approach employs an electrically small microwave loop antenna to sense the change in the reflected microwave signal as flux is expelled, due to the Meissner effect, from the superconductor. Advantages of this technique include the ability to measure small areas of a superconducting thin film after photolithographic patterning into a device geometry. This approach is very sensitive in the frequency range from 0.05 GHz to 5 GHz and for some YBCO films a dependence of the transition temperature width on frequency has been observed. Such frequency-dependent signatures may provide valuable information regarding improvements in film deposition and device processing.</t>
  </si>
  <si>
    <t>1857-1860</t>
  </si>
  <si>
    <t>60027271;60027271;60027271</t>
  </si>
  <si>
    <t>57195268731;57193258268;7004919515</t>
  </si>
  <si>
    <t>Pond, Jeffrey M.;Allen, Laura H.;Cukauskas, Edward J.</t>
  </si>
  <si>
    <t>Naval Research Laboratory</t>
  </si>
  <si>
    <t>Pond J.M.</t>
  </si>
  <si>
    <t>A Simple technique for measuring the transition temperature at microwave frequencies</t>
  </si>
  <si>
    <t>10.1109/77.620946</t>
  </si>
  <si>
    <t>2-s2.0-0031166789</t>
  </si>
  <si>
    <t>['superconducting 3', 'l db', 'heb devices', 'electron bolometer', 'cooled hot', 'conversion loss', 'approximately 10', '4 ghz', '4 fiw', '2 k', '16 db', '1500 k', '12 k', '10 db']</t>
  </si>
  <si>
    <t>We have studied the phonon-cooled hot-electron bolometer (HEB) as a quasioptical mixer based on a spiral antenna designed for 0.3-1 THz frequency band and fabricated on sapphire and high resistivity silicon substrates. HEB devices were produced from superconducting 3.5-5 nm thick NbN films with a critical temperature 10-12 K and a critical current density of approximately 10 A/cm at 4.2 K. For these devices we reached a DSB receiver noise temperature below 1500 K a total conversion loss of L=16 dB in the 500-700 GHz frequency range an IF bandwidth of 3-4 GHz and an optimal LO absorbed power of 4 fiW. We experimentally analyzed various contributions to the conversion loss and obtained an RF coupling factor of about 5 dB internal mixer loss of 10 dB and IF mismatch of l dB. ¬© 1997 IEEE.</t>
  </si>
  <si>
    <t>3395-3398</t>
  </si>
  <si>
    <t>60068676;60068676;60068676;60068676;60068676;60068676;60000990;60000990;60000990;60030807;60030807;60030807</t>
  </si>
  <si>
    <t>7005231326;7006771637;57200973381;6701611551;6602598414;35591261100;7003813023;57198357260;7005304586;7402498907;6604039653;7005754838</t>
  </si>
  <si>
    <t>Svechnikov, S.;Gol'tsman, G.;Voronov, B.;Yagoubov, P.;Cherednichenko, S.;Gershenzon, E.;Belitsky, V.;Ekstr√∂m, H.;Kollberg, E.;Semenov, A.;Gousev, Yu;Renk, K.</t>
  </si>
  <si>
    <t>Russian Federation;Germany;Sweden</t>
  </si>
  <si>
    <t>Moscow;Regensburg;Gothenburg</t>
  </si>
  <si>
    <t>Moscow Pedagogical State University;Universit√§t Regensburg;Chalmers University of Technology</t>
  </si>
  <si>
    <t>60068676;60030807;60000990</t>
  </si>
  <si>
    <t>Svechnikov S.</t>
  </si>
  <si>
    <t>Spiral antenna nbn hot-electron bolometer mixer at submm requencies</t>
  </si>
  <si>
    <t>10.1109/77.622105</t>
  </si>
  <si>
    <t>2-s2.0-0031166805</t>
  </si>
  <si>
    <t>['various single', 'tank circuit', 'multilayer antennas', 'measured fj', 'make possible', 'laalo3 substrates', 'geometrical parameters', 'different diameters', '550 mhz', '1 ghz']</t>
  </si>
  <si>
    <t>For the optimization of the operation of rfSQUIDs a high pumping frequency f0 and a high quality factor Q of the tank circuit are desirable. For this purpose we used a washer rf SQUID or a current-injection loop SQUID integrated with a modified planar hairpin resonator around the SQUID. On LaAlO3 substrates we measured fj at resonance in the range of about 550 MHz to 1.1 GHz and unloaded quality factors QO from 4000 to about 6000 using several layouts with different diameters. We found that the coupling coefficient k between the SQUID and the resonator can be estimated from the geometrical parameters of the layout. The requirement k Q&gt;1 can easily be met with our design. Our layouts are very flexible as they make possible the implementation of various single and multilayer antennas. Using a single layer flux transformer 13 mm in outer diameter together with a SQUID in flip chip technique we obtained a white flux noise of 50 fT/-4Hz for a 150 pH SQUID. ¬©1997 IEEE.</t>
  </si>
  <si>
    <t>2870-2873</t>
  </si>
  <si>
    <t>60007774;60007774;60007774;60007774;60007774;60007774;60007774</t>
  </si>
  <si>
    <t>22995994100;6603803058;6603427957;7007112835;7201687809;6701349595;14120663200</t>
  </si>
  <si>
    <t>Zhang, Y.;Soltner, H.;Wolters, N.;Zander, W.;Schubert, J.;Banzet, M.;Braginski, A. I.</t>
  </si>
  <si>
    <t>J√ºlich</t>
  </si>
  <si>
    <t>Forschungszentrum J√ºlich (FZJ)</t>
  </si>
  <si>
    <t>Zhang Y.</t>
  </si>
  <si>
    <t>HTS rf SQUIDs with fully integrated planar tank circuits</t>
  </si>
  <si>
    <t>10.1109/77.621890</t>
  </si>
  <si>
    <t>2-s2.0-0031166948</t>
  </si>
  <si>
    <t>['used nb', 'tuning circuit', 'together cover', 'slot antenna', 'recently reported', 'present results', 'model calculations', 'mixers utilize', 'heterodyne tests', 'good agreement', 'fts results', 'calculations based', '840 k', '400 ghz', '1042 ghz', '1040 ghz']</t>
  </si>
  <si>
    <t>Sis mixers | Submillimeter receivers</t>
  </si>
  <si>
    <t>We recently reported [8] a quasi-optical SIS mixer which used Nb/Al-oxide/Nb tunnel junctions and a normal-metal (Al) tuning circuit to achieve an uncorrected receiver noise temperature of 840 K (DSB) at 1042 GHz. Here we present results on several different device designs which together cover the 300 - 1200 GHz frequency range. The mixers utilize an antireflection-coated silicon hyperhemispherical lens a twin-slot antenna and a two-junction tuning circuit. The broad-band frequency response was measured using Fourier transform spectrometry (PTS) and is in good agreement with model calculations. Heterodyne tests were carried out from 400 GHz up to 1040 GHz and these measurements agree well with the FTS results and with calculations based on Tucker's theory. ¬© 1997 IEEE.</t>
  </si>
  <si>
    <t>3584-3588</t>
  </si>
  <si>
    <t>60031581;60031581;60009037;60009037</t>
  </si>
  <si>
    <t>6602197091;6701310156;7004482405;7401766885</t>
  </si>
  <si>
    <t>Bin, Mei;Gaidis, M. C.;Zmuidzinas, J.;Phillips, T. G.</t>
  </si>
  <si>
    <t>Pasadena;Pasadena</t>
  </si>
  <si>
    <t>California Institute of Technology;Jet Propulsion Laboratory</t>
  </si>
  <si>
    <t>60031581;60009037</t>
  </si>
  <si>
    <t>Bin M.</t>
  </si>
  <si>
    <t>Quasi-optical SIS mixers with normal metal tuning structures</t>
  </si>
  <si>
    <t>10.1109/77.622176</t>
  </si>
  <si>
    <t>2-s2.0-0031166954</t>
  </si>
  <si>
    <t>['¬© iee', 'results produced', 'representative geometries', 'particularly useful', 'computational requirements', 'computational efficiency', 'basis functions', 'bandlimited functions']</t>
  </si>
  <si>
    <t>Bandlimited functions | Circularly symmetric reflectors | Computational efficiency | Moment-method analysis</t>
  </si>
  <si>
    <t>To reduce the computational requirements, a quasilocalised, spatially bandlimited set of basis functions is adapted and explored in the context of the moment-method (MM) analysis of circularly symmetric reflectors. By considering the analysis of representative geometries, its performance is evaluated against results produced by entire-domain and local-domain basis functions. It is shown that the use of bandlimited functions is particularly useful in this context, improving the computational efficiency in terms of both storage and CPU time requirements. ¬© IEE, 1997.</t>
  </si>
  <si>
    <t>179-183</t>
  </si>
  <si>
    <t>60000745;60032361</t>
  </si>
  <si>
    <t>7102746700;7203025842</t>
  </si>
  <si>
    <t>Teixeira, F. L.;Bergmann, J. R.</t>
  </si>
  <si>
    <t>Brazil;United States</t>
  </si>
  <si>
    <t>Rio de Janeiro;Urbana</t>
  </si>
  <si>
    <t>Pontif√≠cia Universidade Cat√≥lica do Rio de Janeiro;University of Illinois Urbana-Champaign</t>
  </si>
  <si>
    <t>60032361;60000745</t>
  </si>
  <si>
    <t>Teixeira F.</t>
  </si>
  <si>
    <t>Moment-method analysis of circularly symmetric reflectors using bandlimited basis functions</t>
  </si>
  <si>
    <t>10.1049/ip-map:19971109</t>
  </si>
  <si>
    <t>2-s2.0-0031166996</t>
  </si>
  <si>
    <t>['¬© iee', 'subsequent conversion', 'radial fields', 'radial electric', 'gtd ),', 'field sphere']</t>
  </si>
  <si>
    <t>Far field | Halfwave dipole | Quarterplane | Vector diffraction</t>
  </si>
  <si>
    <t>The scattered far field from a halfwave dipole illuminating a perfectly conducting quarterplane is calculated. The calculation is based on a calculation of the radial electric and magnetic field components on the far-field sphere, using uniform geometrical theory of diffraction (GTD), and subsequent conversion of the radial fields into transverse field components using two elementary Green's functions. ¬© IEE, 1997.</t>
  </si>
  <si>
    <t>191-195</t>
  </si>
  <si>
    <t>Albertsen, N. Chr</t>
  </si>
  <si>
    <t>Lyngby</t>
  </si>
  <si>
    <t>Danmarks Tekniske Universitet</t>
  </si>
  <si>
    <t>Albertsen N.</t>
  </si>
  <si>
    <t>Diffraction by a quarterplane of the field from a halfwave dipole</t>
  </si>
  <si>
    <t>10.1049/ip-map:19971151</t>
  </si>
  <si>
    <t>2-s2.0-0031166997</t>
  </si>
  <si>
    <t>ACR 0457a</t>
  </si>
  <si>
    <t>['wild type', 'type organism', 'temperature fluorescence', 't1 lifetime', 't1 determined', 'synechocystis sp', 'rhys factor', 'results suggest', 'pcc 6803', 'observed value', 'molecule bound', 'measured wavelengths', 'mean frequency', 'main bands', 'hole widths', 'higher value', 'burning experiments', '9 ).', '692 nm', '688 nm', '4 ps']</t>
  </si>
  <si>
    <t>CP47 | Energy transfer | Hole burning | Photosynthetic antenna</t>
  </si>
  <si>
    <t>The results of low-temperature fluorescence and hole-burning experiments on CP47 antenna protein from mutant and wild type of Synechocystis sp. PCC 6803 are presented. The main bands of low-temperature fluorescence spectra have maxima at 692 nm (wild type) and 688 nm (mutant), respectively. The T1 lifetime, Huang-Rhys factor S and mean frequency of protein phonons Q were determined. The value of T1 determined from the hole widths was found to be between 3 and 4 ps for wild-type organism at all measured wavelengths. The higher value of T1 was observed for mutant at 688 nm (9-11 ps). The observed value S = 1.2 at 688 nm in mutant is higher than the one in wild type (S = 0.9). All these results suggest that chlorophyll the molecule bound to His 114 is connected with the 688 nm energy state.</t>
  </si>
  <si>
    <t>600-602</t>
  </si>
  <si>
    <t>7004628948;6602889073;6603954699;6602973904;55023133800;7004652660</t>
  </si>
  <si>
    <t>Pol√≠vka, T.;Kroh, P.;P≈°enƒç√≠k, J.;Engst, D.;Komenda, J.;H√°la, J.</t>
  </si>
  <si>
    <t>Pol√≠vka T.</t>
  </si>
  <si>
    <t>Hole-burning study of excited energy transfer in the antenna protein CP47 of Synechocystis sp. PCC 6803 mutant H114Q</t>
  </si>
  <si>
    <t>S0022231396003596</t>
  </si>
  <si>
    <t>10.1016/S0022-2313(96)00359-6</t>
  </si>
  <si>
    <t>2-s2.0-0031167017</t>
  </si>
  <si>
    <t>['source location', 'signal wavelength', 'plane containing', 'one form', 'music algorithm', 'much less', 'deep boreholes', 'decorrelation technique', 'conducting cylinder', 'circular array', 'borehole radar']</t>
  </si>
  <si>
    <t>2-D MUSIC algorithm | Borehole radar | Circular array | Decorrelation | Superresolution</t>
  </si>
  <si>
    <t>A borehole radar is one form of ground penetrating radar which can be used in deep boreholes. We have been developing a directional borehole radar system with a conformal array antenna on a conducting cylinder. In this paper, we propose a 2-D MUSIC algorithm for the circular array of a directional borehole radar, which can be used to estimate the 2-D source location in a plane containing the array. A decorrelation technique is employed and we derive an algorithm which can determine the locations of two coherent sources. Experimental results obtained with the borehole radar show that this algorithm can accurately estimate parameters with a circular array having a radius of 0.03 m, which is much less than the signal wavelength of 0.8 m. ¬© 1997 Scripta Technica, Inc.</t>
  </si>
  <si>
    <t>69-77</t>
  </si>
  <si>
    <t>60008435-60015540;60008435-60015626;60008435</t>
  </si>
  <si>
    <t>57213190913;7405726997;7006500813</t>
  </si>
  <si>
    <t>Ebihara, Satoshi;Sato, Motoyuki;Niitsuma, Hiroaki</t>
  </si>
  <si>
    <t>Germany;Japan;Japan</t>
  </si>
  <si>
    <t>Hannover;Tokyo;Sendai</t>
  </si>
  <si>
    <t>Bundesanstalt f√ºr Geowissenschaften und Rohstoffe;Japan Society for the Promotion of Science;Tohoku University</t>
  </si>
  <si>
    <t>60015626;60015540;60008435</t>
  </si>
  <si>
    <t>Ebihara S.</t>
  </si>
  <si>
    <t>Estimation of source location for a borehole radar with a circular array by the MUSIC algorithm</t>
  </si>
  <si>
    <t>10.1002/(sici)1520-6424(199706)80:6&lt;69::aid-ecja8&gt;3.0.co;2-1</t>
  </si>
  <si>
    <t>2-s2.0-0031167270</t>
  </si>
  <si>
    <t>['‚ âé90', 'silane plasma', 'plasma vessel', 'new type', 'neutral radicals', 'moderate temperatures', 'main precursor', 'ionic radicals', 'hydrogen species', 'h films', 'glass substrates', 'film growth', 'enables high', 'discharge antenna', 'dark conductivity']</t>
  </si>
  <si>
    <t>Hydrogenated amorphous silicon | Inductively coupled plasma | Low-temperature growth | Microcrystalline silicon | Photoconductivity | Polycrystalline silicon | Radical diagnostics</t>
  </si>
  <si>
    <t>A conventional inductive rf discharge is modified by inserting a discharge antenna in a plasma vessel with magnetic multipole confinement, which gives a high-density (‚âÉ 1011 Cm-3) silane plasma at very low pressures (‚âÉ1 mTorr). This new type of inductively coupled plasma (ICP) enables high-rate deposition (‚âÉ1 nm/s) of a-Si:H films at low substrate temperatures of ‚âÉ100¬∞C, which have the photoconductivity of 10-5-10-4 S/cm and the dark conductivity of 10-10-10-9 S/cm. Moreover, microcrystalline or polycrystalline silicon films are formed on glass substrates at moderate temperatures of 200-300¬∞C where the dark conductivity becomes comparable to the photoconductivity and the X-ray diffraction pattern shows sharp peaks corresponding to the silicon crystalline surfaces. Mass spectrometric measurements of the highly dissociated silane plasma show unique radical compositions; ‚âÉ90% of ions are hydrogen species (H3+, H2+, H+) while the density of neutral radicals (SiH3, SiH2, SiH) is lower than that of ionic radicals (SiH3+, SiH2+, SiH+, Si+). Thus, the main precursor of film growth from high-density plasmas may be ionic radicals rather than neutral radicals.</t>
  </si>
  <si>
    <t>3714-3720</t>
  </si>
  <si>
    <t>60000264;60000264;60107350;100477720;100477720</t>
  </si>
  <si>
    <t>55628550336;7202067826;35426120500;35444534400;7101665824</t>
  </si>
  <si>
    <t>Goto, Masashi;Toyoda, Hirotaka;Kitagawa, Masatoshi;Hirao, Takashi;Sugai, Hideo</t>
  </si>
  <si>
    <t>Kadoma;Nagoya;Osaka</t>
  </si>
  <si>
    <t>Panasonic Corporation;Nagoya University;Matsushita Technoresearch Inc.</t>
  </si>
  <si>
    <t>60107350;60000264;100477720</t>
  </si>
  <si>
    <t>Goto M.</t>
  </si>
  <si>
    <t>Low temperature growth of amorphous and polycrystalline silicon films from a modified inductively coupled plasma</t>
  </si>
  <si>
    <t>10.1143/jjap.36.3714</t>
  </si>
  <si>
    <t>2-s2.0-0031167545</t>
  </si>
  <si>
    <t>['using ka', 'united states', 'terminals identical', 'system overview', 'sponsorship capability', 'space shuttle', 'space administration', 'september 1993', 'satellite communications', 'propagation measurements', 'private sector', 'paper provides', 'national aeronautics', 'long history', 'less familiar', 'late 1970', 'key technologies', 'insuperable u', 'iniiltibeam antenna', 'foreign challenge', 'first effort', 'fall outside', 'eventual development', 'baseband processor', 'band frequencies', 'acts include']</t>
  </si>
  <si>
    <t>30/20 ghz program | ACTS | Beacons | Ka-band | Propagation measurements</t>
  </si>
  <si>
    <t>The Advanced Communications Technology Satellite (ACTS) was conceived at the National Aeronautics and Space Administration (NASA) as a follow-on program to its long history in satellite communications projects that have reduced the risk of developing new technologies that fall outside the sponsorship capability of the private sector. To counter the foreign challenge that developed in the late 1970's to the once insuperable U.S. lead in this field, ACTS was developed to maintain the U.S. preeminence. Launched in September 1993 from the space shuttle, key technologies on ACTS include a iniiltibeam antenna, a baseband processor, a 900-MHz wideband microwave switch matrix, adaptive rain fade compensation techniques, and the use of Ka-band frequencies. Since this is the United States ' first effort in using Ka-band for satellite communications, beacons are incorporated on the satellite, which provide an opportunity for propagation measurements. NASA is sponsoring a nehvork of propagation experimenters using these beacons and receive-only terminals identical in design. This paper provides some history that leads to the eventual development of ACTS. Also, a system overview of the spacecraft is provided for those less familiar with it.</t>
  </si>
  <si>
    <t>853-862</t>
  </si>
  <si>
    <t>Bauer, Robert</t>
  </si>
  <si>
    <t>NASA Glenn Research Center</t>
  </si>
  <si>
    <t>Bauer R.</t>
  </si>
  <si>
    <t>Ka-band propagation measurements: an opportunity with the advanced communications technology satellite (ACTS)</t>
  </si>
  <si>
    <t>S0018921997046537</t>
  </si>
  <si>
    <t>10.1109/5.598409</t>
  </si>
  <si>
    <t>2-s2.0-0031167778</t>
  </si>
  <si>
    <t>['¬© iee', 'west coast', 'waves via', 'vlf transmitters', 'vlf transmitter', 'unique configuration', 'typically 10w', 'radiate significantly', 'output power', 'omega norway', 'mechanism may', 'mean range', 'jxn norway', 'ionosphere using', 'fsk mode', 'experiment relies', 'elf range', 'elf energy', 'elf antenna', 'cubic nonlinearity', 'clear signals', 'appropriate frequency', '100 hz']</t>
  </si>
  <si>
    <t>ELF generation | VLF heating | VLF wave generation</t>
  </si>
  <si>
    <t>The generation of very-low-frequency (VLF) waves via the cubic nonlinearity of the ionosphere using a VLF 'heater' at 16.4kHz ¬±25 Hz (JXN Norway in FSK mode) and an adjacent 'probe' VLF transmitter (Omega Norway) on 12.1kHz is reported. The transmitters are located near Mo I Rana, on the west coast of Norway. This experiment relies on what may be a unique configuration of these two VLF transmitters, in that they are separated on the earth's surface by less than half of their mean VLF wavelength. Their signals can thus be expected to interact in the ionosphere. Clear signals have been observed on 20.65kHz and 20.75kHz at Lycksele and Uppsala in Sweden, at a mean range of 330 and 760km from the two VLF transmitters. It is believed that the signals are generated in the ionosphere above the VLF transmitters, by the cubic nonlinearity mechanism. This mechanism may have possibilities for the generation of extra-low-frequency (ELF) waves from two adjacent VLF transmitters whose cubic nonlinearity difference frequency is in the ELF range. It is estimated that were. Omega Norway to be retuned to an appropriate frequency (32.9kHz) then the ionosphere above Aldra should simulate an ELF antenna with an output power of about 10mW. VLF transmitters at lower magnetic latitudes, such as those operating in Hawaii, if suitably retuned may cause the ionosphere to radiate significantly more ELF energy, typically 10W at 100 Hz. ¬© IEE, 1997.</t>
  </si>
  <si>
    <t>153-160</t>
  </si>
  <si>
    <t>Barr, R.</t>
  </si>
  <si>
    <t>Auckland</t>
  </si>
  <si>
    <t>National Institute of Water and Atmospheric Research, New Zealand</t>
  </si>
  <si>
    <t>Barr R.</t>
  </si>
  <si>
    <t>VLF wave generation using VLF heating: A pointer to a new technique for ELF wave production?</t>
  </si>
  <si>
    <t>10.1049/ip-map:19971196</t>
  </si>
  <si>
    <t>2-s2.0-0031167788</t>
  </si>
  <si>
    <t>['v curve', 'tuning circuits', 'terahertz responses', 'mixing tests', 'measuring dc', 'junction capacitance', 'ghz band', 'current densities', 'cm2 exhibited', 'clearly observed', 'accurate values', '50 ka', '200 ff', '100 ka']</t>
  </si>
  <si>
    <t>We report on the fabrication and properties of high current density NbN/AlN/NbN tunnel junctions for the application of superconducting SIS mixers in the submillimeter wave regions. Junctions having current densities as high as 50 kA/cm2 exhibited a good Josephson tunneling behavior excellent terahertz response and sensitive heterodyne mixing properties. Accurate values of junction capacitance were estimated by measuring dc-SQUID resonant steps for the design of tuning circuits. The measured specific capacitance gives values in the range of 20-200 fF/nm2 for the current density range of 1-100 kA/cm2. The NbN/AlN/NbN tunnel junctions were integrated with a NbN thin film antenna to investigate the terahertz responses and mixing tests in a quasi-optical testing system. Photon-assisted tunneling steps were clearly observed on the I-V curve with irradiation up to 1.02 T Hz and a low-noise heterodyne mixing was demonstrated in the 300-GHz band. ¬©1997 IEEE.</t>
  </si>
  <si>
    <t>2797-2800</t>
  </si>
  <si>
    <t>8352937800;55555308200;7102838221</t>
  </si>
  <si>
    <t>Wang, Z.;Uzawa, Y.;Kawakami, A.</t>
  </si>
  <si>
    <t>Wang Z.</t>
  </si>
  <si>
    <t>High current density nbn/aln/nbn tunnel junctions for submillimeter wave sis mixers</t>
  </si>
  <si>
    <t>10.1109/77.621818</t>
  </si>
  <si>
    <t>2-s2.0-0031168060</t>
  </si>
  <si>
    <t>['uniform across', 'sufficiently cooled', 'relative ease', 'preliminary results', 'particular interest', 'mixing elements', 'junction characteristics', 'imaging arrays', 'fabricating arrays', 'different elements', 'dc tests', 'array show', 'array operates']</t>
  </si>
  <si>
    <t>The design of and preliminary results from a 3x3 micromachined millimeter wave focal plane imaging array with superconducting tunnel junctions as mixing elements are presented. The array operates in the 175-205 GHz frequency range. Micromachined horn antennas consist of a dipole antenna fabricated on a thin dielectric membrane inside a pyramidal cavity etched in silicon. The relative ease of fabricating arrays of micromachined antennas make them of particular interest in the development of imaging arrays. DC tests of the array show that the junction characteristics are uniform across the array. The devices are sufficiently cooled. Local oscillator power has been coupled to the different elements in the array. ¬© 1997 IEEE.</t>
  </si>
  <si>
    <t>3593-3596</t>
  </si>
  <si>
    <t>60022195;60022195;60022195;60022195</t>
  </si>
  <si>
    <t>57196863588;56349566100;6701558108;7403214762</t>
  </si>
  <si>
    <t>De Lange, Gert;Rahman, Arifur;Duerr, Erik;Hu, Qing</t>
  </si>
  <si>
    <t>De Lange G.</t>
  </si>
  <si>
    <t>Development of a 3 √ó 3 micromachined millimeter wave SIS imaging array</t>
  </si>
  <si>
    <t>10.1109/77.622179</t>
  </si>
  <si>
    <t>2-s2.0-0031168068</t>
  </si>
  <si>
    <t>['tuning range', 'superconducting flux', 'successful operation', 'space applications', 'single nb', 'power consumption', 'planar double', 'nb trilayer', 'mx4 mmxo', 'matching circuits', 'integrated receiver', 'flow oscillator', 'designed fabricated', '530 ghz', '500 ghz', '140 k', '100 ghz']</t>
  </si>
  <si>
    <t>An integrated quasioptical receiver consisting of a planar double - dipole antenna SIS mixer and a superconducting Flux-Flow Oscillator (FFO) with matching circuits has been designed fabricated and tested in the frequency range 420-530 GHz. The integrated receiver is very suitable for space applications because of its low size mass and power consumption. All components of the receiver are integrated on a 4 m mx4 mmxO.2 mm crystalline quartz substrate using a single Nb-AlOx-Nb trilayer. The successful operation of the integrated receiver comprising a number of new crucial elements has been demonstrated. A DSB noise temperature as low as 140 K at 500 GHz and a tuning range of more than 100 GHz have been obtained. A comparison of the FFO with conventional external LO has been performed. ¬© 1997 IEEE.</t>
  </si>
  <si>
    <t>3589-3592</t>
  </si>
  <si>
    <t>60029225;60029225;60029225;60029225</t>
  </si>
  <si>
    <t>7004791063;7004148528;57193618079;57207754991</t>
  </si>
  <si>
    <t>Koshelets, Val√©ry P.;Shitov, Sergey V.;Filippenko, Lyudmila V.;Baryshev, Andrew M.</t>
  </si>
  <si>
    <t>Kotelnikov Institute of Radioengineering and Electronics (IRE) of Russian Academy of Sciences</t>
  </si>
  <si>
    <t>Koshelets V.P.</t>
  </si>
  <si>
    <t>An integrated 500 GHz receiver with superconducting local oscillator</t>
  </si>
  <si>
    <t>10.1109/77.622178</t>
  </si>
  <si>
    <t>2-s2.0-0031168521</t>
  </si>
  <si>
    <t>['noise temperature', 'impedance matching', 'ghz bands', 'ghz band', 'film log', 'broadband coupling', 'au thin', '2800 k', '1800 k', '100and 300']</t>
  </si>
  <si>
    <t>We have investigated YBCO step-edge Josephson junctions as millimeter and submillimeter wave mixers. These mixers were integrated with an Au thin-film log-periodic antenna designed for broadband coupling of the radiation. We estimated the noise temperature of the mixer using conventional hot/cold blackbody irradiation techniques in the 100and 300-GHz bands. We found that the Au thinfilm antenna yielded about 5 dB higher coupling efficiency than that of YBCO thin film antenna and the noise temperature decreased from 2800 K to 1800 K. The best receiver noise temperature 1200 K was achieved in the 300-GHz band through improvement in impedance matching. ¬© 1997 IEEE.</t>
  </si>
  <si>
    <t>2595-2598</t>
  </si>
  <si>
    <t>60032325;60032325;60032325;60032325</t>
  </si>
  <si>
    <t>7004333270;55555308200;7006497099;8352937800</t>
  </si>
  <si>
    <t>Shimakage, H.;Uzawa, Y.;Tonouchi, M.;Wang, Z.</t>
  </si>
  <si>
    <t>Shimakage H.</t>
  </si>
  <si>
    <t>Noise temperature measurement of YBCO josephson mixers in millimeter and submillimeter waves</t>
  </si>
  <si>
    <t>10.1109/77.621770</t>
  </si>
  <si>
    <t>2-s2.0-0031168719</t>
  </si>
  <si>
    <t>['waveguide mixers', 'tuning circuit', 'roomtemperature process', 'quasiparticle mixing', 'quartz substrates', 'one solution', 'nominal areas', 'nbn junctions', 'nbn films', 'intermediate layers', 'great interest', 'first choice', 'dipole antenna', 'current densities', 'critical temperatures', 'appropriate superconducting', 'another issue', 'ac losses', '5 mv', '4 thz', '2 thz', '15 k', '130 nflcm', '10 ka']</t>
  </si>
  <si>
    <t>NbN tunnel junctions are of great interest for THz heterodyne receivers because their large gap voltage of 5 mV yields an upper frequency limit of 4A/h = 2. 4 THz for quasiparticle mixing. AC losses in NbN films however imply that a NbN matching circuit can be used at most to the NbN gap frequency 2A/h = 1. 2 THz. Another issue is the poor thermal conductivity of NbN films which complicates heat extraction from the junction. One solution to these problems are hybride mixer chips in which NbN junctions are integrated into appropriate superconducting or normal metal matching circuits. Both for waveguide mixers and quasioptical mixers quartz substrates are the first choice. We report on a roomtemperature process for NbN-MgO-NbN junction fabrication which permits the realization of hybride mixer chips on quartz substrates. Appropriate plasma conditions for NbN film deposition are created by employing a second Nb target as a selective nitrogen pump. NbN films on quartz substrates without and with intermediate layers of Nb Al Al/SiC-4 and Nb/SiO2 have critical temperatures above 15 K and normal state resistivities from 100 to 130 nflcm. In the first step NbN junctions with nominal areas of 0. 36 |im2 and current densities of 10 kA/cm2 at 5. 5 mV were integrated into Nb films forming the tuning circuit and a dipole antenna. The lowest receiver noise temperature in the 350 GHz range was 245 K double side band. ¬© 1997 IEEE.</t>
  </si>
  <si>
    <t>2603-2606</t>
  </si>
  <si>
    <t>60001753;60001753;60001753</t>
  </si>
  <si>
    <t>6602310068;6602077926;57198052918</t>
  </si>
  <si>
    <t>Plathner, B.;Schicke, M.;Lehnert, T.</t>
  </si>
  <si>
    <t>Saint Martin d'Heres</t>
  </si>
  <si>
    <t>IRAM Institut de RadioAstronomie Millim√©trique</t>
  </si>
  <si>
    <t>Plathner B.</t>
  </si>
  <si>
    <t>NbN-MgO-NbN junctions prepared on roomtemperature quartz substrates for quasiparticle mixers</t>
  </si>
  <si>
    <t>10.1109/77.621772</t>
  </si>
  <si>
    <t>2-s2.0-0031168720</t>
  </si>
  <si>
    <t>['tunneling loss', 'tunnel conductance', 'thz region', 'sufficient power', 'sis mixer', 'qfactor due', 'numerically characterized', 'mixer decreases', 'local oscillator', 'local maximum', 'coupling efficiency', 'configuration consists', 'also shown', '16 75']</t>
  </si>
  <si>
    <t>A novel coupling configuration between an SIS mixer an antenna and a local oscillator has been numerically characterized for an integrated receiver operated in sub-THz region. The configuration consists of two vertically stacked superconducting striplines where thickness of their common electrode t2 is of order of its magnetic penetration depth X2. It has been found that the coupling efficiency between the antenna and the mixer decreases with decrease of -4/A-4 while that between the mixer and the local oscillator has a local maximum. It has been also shown the coupling efficiencies increase with decrease of Q A the Qfactor due to the tunneling loss in the mixer. For g A=5.0 and 16 75-85% of the available signal power and sufficient power from the local oscillator can be absorbed in the tunnel conductance of the mixer at ITHz. This coupling efficiency is equal to or larger than that of a conventional planar coupler. ¬© 1997 IEEE.</t>
  </si>
  <si>
    <t>2343-2346</t>
  </si>
  <si>
    <t>60031701;60031701;60031701;60031701</t>
  </si>
  <si>
    <t>7003525143;24479783300;7004240409;56233170900</t>
  </si>
  <si>
    <t>Kohjiro, Satoshi;Kikuchi, Tsuneo;Kiryu, Shogo;Shoji, Akira</t>
  </si>
  <si>
    <t>Electrotechnical Laboratory</t>
  </si>
  <si>
    <t>Kohjiro S.</t>
  </si>
  <si>
    <t>Numerical characterization of impedance transformers consisting of vertically stacked superconducting transmission lines</t>
  </si>
  <si>
    <t>10.1109/77.621709</t>
  </si>
  <si>
    <t>2-s2.0-0031169699</t>
  </si>
  <si>
    <t>['rf hot', 'rf coupling', 'results demonstrate', 'noise temperature', 'local oscillator', '750 k', '3000 k', '2 thz', '15 œºm']</t>
  </si>
  <si>
    <t>We report on the development of a quasioptical Nb hot-electron bolometer mixer for a 2.5 THz heterodyne receiver. The devices are fabricated from a 12 nm thick Nb film and have a 0.30 Œºm √ó 0.15 Œºm in-plane size thus exploiting diffusion as the electron cooling mechanism. The rf coupling was provided by a twin-slot planar antenna on an elliptical Si lens. A specially designed 2.5 THz system using a COz-pumped FIR laser as local oscillator (LO) with rf hot/cold loads enclosed in vacuum to avoid atmospheric absorption was used in the experiment. The experimentally measured double sideband (DSB) noise temperature of the receiver was as low as &lt;3000 K with an estimated mixer noise temperature of = 750 K. These results demonstrate the operation of the diffusion-cooled bolometer mixer above 2 THz. ¬© 1997 IEEE.</t>
  </si>
  <si>
    <t>3580-3583</t>
  </si>
  <si>
    <t>60009037;60009037;60009037;60009037;60009037</t>
  </si>
  <si>
    <t>7003936384;6701310156;7006448685;6603920587;23974476000</t>
  </si>
  <si>
    <t>Karasik, B. S.;Gaidis, M. C.;McGrath, W. R.;Bumble, B.;Leduc, H. G.</t>
  </si>
  <si>
    <t>Karasik B.S.</t>
  </si>
  <si>
    <t>A low-noise 2.5 THz superconductive NB hot-electron mxer</t>
  </si>
  <si>
    <t>10.1109/77.622174</t>
  </si>
  <si>
    <t>2-s2.0-0031169713</t>
  </si>
  <si>
    <t>['voltage taps', 'two layers', 'time information', 'redistribution governed', 'quench development', 'pickup coils', 'magnets shows', 'magnet cable', 'interstrand resistance', 'current transfer', 'current redistribution', 'cable matrix']</t>
  </si>
  <si>
    <t>Quench development is studied for the first few milliseconds after the start of a quench with the help of voltage taps and pickup coils in the LHC accelerator dipole models. The reliability of the pickup coil method (the so called quench antenna) is discussed. By studying the flux through the pick-up coils as a function of time information about the current redistribution after the quench in the magnet cable is obtained. Several possible current redistribution models are studied: current transfer between the two layers of the cable, adjacent strand current transfer and redistribution governed by magnetoresistance, strand and interstrand resistance. Comparison of the simulations with the measurements in the magnets shows that the magnetoresistance of the copper in the cable matrix is the main mechanism responsible for current redistribution just after a quench. ¬© 1997 IEEE.</t>
  </si>
  <si>
    <t>2 PART 1</t>
  </si>
  <si>
    <t>60019778;60019778;60019778;60019778</t>
  </si>
  <si>
    <t>6506345469;7103127060;8043394100;55642078200</t>
  </si>
  <si>
    <t>Jongeleen, S.;Leroy, D.;Siemko, A.;Wolf, R.</t>
  </si>
  <si>
    <t>Geneva</t>
  </si>
  <si>
    <t>European Organization for Nuclear Research</t>
  </si>
  <si>
    <t>Jongeleen S.</t>
  </si>
  <si>
    <t>Quench localization and current redistribution after quench in superconducting dipole magnets wound with rutherford-type cables</t>
  </si>
  <si>
    <t>10.1109/77.614458</t>
  </si>
  <si>
    <t>2-s2.0-0031170096</t>
  </si>
  <si>
    <t>['¬© 1997', 'wave excitation', 'wave equation', 'various parameters', 'uniqueness theorem', 'theory includes', 'source current', 'plasma resistance', 'plasma density', 'chamber r', 'arbitrary value', 'antenna coil']</t>
  </si>
  <si>
    <t>A two-dimensional heating theory of planar-type inductively coupled plasma (ICP) discharge is developed. The theory includes the anomalous skin effect with an arbitrary value of electron collision frequency and source current. Based on the uniqueness theorem of wave equation, wave excitation by the source current is determined. With the calculated electromagnetic fields, plasma resistance is expressed as a function of various parameters such as plasma density [Formula Presented], electron temperature [Formula Presented], radius of chamber R, length of plasma [Formula Presented], shielding cap length [Formula Presented], electron collision frequency ŒΩ, excitation frequency œâ, and the position and size of the antenna coil. ¬© 1997 The American Physical Society.</t>
  </si>
  <si>
    <t>7536-7549</t>
  </si>
  <si>
    <t>1063651X</t>
  </si>
  <si>
    <t>Physical Review E - Statistical Physics, Plasmas, Fluids, and Related Interdisciplinary Topics</t>
  </si>
  <si>
    <t>60068696;60068696;60068696</t>
  </si>
  <si>
    <t>55728255300;7404625749;7401643406</t>
  </si>
  <si>
    <t>Yoon, N. S.;Hwang, S. M.;Choi, Duk In</t>
  </si>
  <si>
    <t>Yusong</t>
  </si>
  <si>
    <t>Korea Basic Science Institute</t>
  </si>
  <si>
    <t>Yoon N.S.</t>
  </si>
  <si>
    <t>Two-dimensional nonlocal heating theory of planar-type inductively coupled plasma discharge</t>
  </si>
  <si>
    <t>10.1103/PhysRevE.55.7536</t>
  </si>
  <si>
    <t>2-s2.0-0031170133</t>
  </si>
  <si>
    <t>['tropospheric scatter', 'satellites could', 'polar orbit', 'noise temperature', 'noise ratio', 'mutually visible', 'mc baseband', 'interesting alternative', 'horizon 99', 'db signal', 'could provide', '85 k', '5 hv', '25 ¬∞']</t>
  </si>
  <si>
    <t>The existence of artificial earth satellites and of very low-noise maser amplifiers makes microwave links using spherical satellites., as passive reflectors seem an interesting alternative to cable or tropospheric scatter for broad-band transatlantic communication. A satellite in a polar orbit at a height of 3000 mi would be mutually visible from Newfoundland and the Hebrides for 22.0% of the time and would be over 7.25¬∞ above the horizon at each point for 17.7% of the time. Out of 24 such satellites, some would be mutually visible over 7.25¬∞ above the horizon 99% of the time. With 100-ft diameter spheres, 150-ft diameter antennas, and a noise temperature of 20 ¬∞K, 85 k\v at 2000 me or 9.5 hv at 6000 me could provide a 5-mc baseband with a 40-dB signal-to-noise ratio. The same system of satellites could be used to provide further communication at other frequencies or over other paths. ¬© 1997 IEEE.</t>
  </si>
  <si>
    <t>1011-1019</t>
  </si>
  <si>
    <t>60007742;60007742</t>
  </si>
  <si>
    <t>57225813234;56907896700</t>
  </si>
  <si>
    <t>Pierce, J. R.;Kompfner, R.</t>
  </si>
  <si>
    <t>Clarksburg</t>
  </si>
  <si>
    <t>Comsat Laboratories</t>
  </si>
  <si>
    <t>Pierce J.R.</t>
  </si>
  <si>
    <t>Transoceanic communication by means of satellites</t>
  </si>
  <si>
    <t>S001892199704797X</t>
  </si>
  <si>
    <t>10.1109/5.598422</t>
  </si>
  <si>
    <t>2-s2.0-0031170370</t>
  </si>
  <si>
    <t>['vo years', 'united states', 'site depending', 'propagation experiment', 'obtain slant', 'national aeronautics', 'measurement accuracy', 'margin ka', 'locations within', 'location relative', 'generally less', 'estimates given', 'dynamic range', 'data archival', 'combined radiometer', 'center frequencies', 'calibration procedures', 'beacon receivers', 'beacon frequencies', 'automatic calibration', 'attenuation histograms', '5 ghz', '3 db', '20 db', '0 db']</t>
  </si>
  <si>
    <t>Attenuation | Attenuation measurement | Microwave radio propagation meteorological factors | Microwave radiometry | Millimeter wave communication | Millimeter wave radio propagation meteorological factors | Rain | Satellite communication</t>
  </si>
  <si>
    <t>The National Aeronautics and Space Administration Advanced Communications Technology Satellite (ACTS) propagation experiment was designed to obtain slant-path attenuation statistics for locations within the United States and Canada for use in the design of low-margin Ka-band satellite communication systems. Experimenters at seven different locations have collected propagation data for more than t\vo years. The propagation terminals used for the experiment were identical. A single preprocessing program was used by the experimenters to provide for automatic calibration, generation of attenuation histograms, and data archival, in this paper, the calibration procedures are described and estimates given for measurement accuracy. ACTS provided beacons at 20.2 and 27.5 GHz for use in making attenuation measurements. In addition to the beacon receivers, each ACTS propagation terminal has rtvo total power radiometers with center frequencies at the beacon frequencies. The radiometers are used to establish the beacon signal reference levels needed for calculating beacon attenuation values. For the combined radiometer and beacon measurement system, the attenuation measurement error was less than a maximum of 1.0 dB and was generally less than 0.3 dB. The dynamic range for attenuation measurement varied from site to site depending on location relative to the peak of the satellite beacon antenna pattern. For locations within the continental United States, the dynamic range was better than 20 dB. ¬© 1997 IEEE.</t>
  </si>
  <si>
    <t>863-877</t>
  </si>
  <si>
    <t>60030931;101840896;60013372;101840896</t>
  </si>
  <si>
    <t>7202984945;7501854009;15081916100;35613152700</t>
  </si>
  <si>
    <t>Crane, Robert K.;Wang, Xuhe;Westenhaver, D. B.;Vogel, Wolfhard J.</t>
  </si>
  <si>
    <t>Norman;Austin;</t>
  </si>
  <si>
    <t>University of Oklahoma;The University of Texas at Austin;Westcnhaver Wizard Works, Inc.</t>
  </si>
  <si>
    <t>60030931;60013372;101840896</t>
  </si>
  <si>
    <t>Acts propagation experiment: experiment design, calibration, and data preparation and archival</t>
  </si>
  <si>
    <t>S0018921997046549</t>
  </si>
  <si>
    <t>10.1109/5.598410</t>
  </si>
  <si>
    <t>2-s2.0-0031170660</t>
  </si>
  <si>
    <t>['using properties', 'two groups', 'transceiving quasi', 'submillimeter wavelengths', 'second group', 'optical systems', 'optical hybrids', 'first group', 'ferrite devices', 'considered devices', 'antenna duplexers', 'active action']</t>
  </si>
  <si>
    <t>The development of antenna duplexers for transceiving quasi-optical systems of millimeter and submillimeter wavelengths are considered for two groups of devices - passive and active action. Duplexers, using properties of quasi-optical hybrids, belong to the first group, and duplexers on the base of semiconductor or ferrite devices are included to the second group. Results of developments and investigations of considered devices in the millimeter wave range are presented. ¬© 1997 Plenum Publishing Corporation.</t>
  </si>
  <si>
    <t>1411-1422</t>
  </si>
  <si>
    <t>60068535;60068535;60068535;60068535</t>
  </si>
  <si>
    <t>8933480300;7005786838;35582040000;6701729158</t>
  </si>
  <si>
    <t>Bezborodov, V. I.;Kostenko, A. A.;Khlopov, G. I.;Yanovski, M. S.</t>
  </si>
  <si>
    <t>O. Ya. Usikov Institute for Radiophysics and Electronics of the National Academy of Sciences of Ukraine</t>
  </si>
  <si>
    <t>Bezborodov V.</t>
  </si>
  <si>
    <t>Quasi-optical antenna duplexers</t>
  </si>
  <si>
    <t>10.1007/BF02678246</t>
  </si>
  <si>
    <t>2-s2.0-0031173011</t>
  </si>
  <si>
    <t>['well fits', 'simply derived', 'power responsivity', 'mm range', 'mm detectors', 'experimental results', 'complete theory', 'antenna coupled']</t>
  </si>
  <si>
    <t>Antenna | Detector | Far infrared | Millimeter | Rectification</t>
  </si>
  <si>
    <t>In this work we report a complete theory of the metal-insulator-metal ,antenna coupled, mm and sub-mm detectors. The voltage -power responsivity is simply derived from the geometrical antenna proprieties and the electrical junction characteristics . The calculated responsivity simply foresees our experimental results in the sub-mm - mm range and well fits all the previously reported data. ¬© 1997 Plenum Publishing Corporation.</t>
  </si>
  <si>
    <t>1395-1409</t>
  </si>
  <si>
    <t>60021199;60021199;60021199</t>
  </si>
  <si>
    <t>7102946254;57197973097;7004524386</t>
  </si>
  <si>
    <t>Marchetti, S.;Sandri, P.;Simili, R.</t>
  </si>
  <si>
    <t>Consiglio Nazionale delle Ricerche</t>
  </si>
  <si>
    <t>Marchetti S.</t>
  </si>
  <si>
    <t>Theoretical and experimental responsivity of FIR antenna coupled metal-insulator-metal detectors</t>
  </si>
  <si>
    <t>10.1007/BF02678245</t>
  </si>
  <si>
    <t>2-s2.0-0031173012</t>
  </si>
  <si>
    <t>1127-1131</t>
  </si>
  <si>
    <t>Geophysics</t>
  </si>
  <si>
    <t>60025488-60019544;60025488</t>
  </si>
  <si>
    <t>7202954286;7003838555</t>
  </si>
  <si>
    <t>Xiong, Zonghou;Tripp, Alan C.</t>
  </si>
  <si>
    <t>United States;Australia</t>
  </si>
  <si>
    <t>Salt Lake City;North Ryde</t>
  </si>
  <si>
    <t>The University of Utah;Macquarie University</t>
  </si>
  <si>
    <t>60025488;60019544</t>
  </si>
  <si>
    <t>Xiong Z.</t>
  </si>
  <si>
    <t>Ground-penetrating radar responses of dispersive models</t>
  </si>
  <si>
    <t>10.1190/1.1444213</t>
  </si>
  <si>
    <t>2-s2.0-0031175419</t>
  </si>
  <si>
    <t>['shaped antenna', 'rf power', 'produced using', 'positioned within', 'plasma parameters', 'plasma density', 'plasma chamber', 'mesh grid', 'langmuir probe', 'gas pressure', 'fundamental characteristics', 'current fed', '300 mm']</t>
  </si>
  <si>
    <t>a-Si:H films | High discharge frequency | Inductively coupled plasma | Ladder-shaped antenna | Plasma CVD</t>
  </si>
  <si>
    <t>A radio-frequency (RF) excited H2 plasma is produced using a ladder-shaped antenna which is positioned within a plasma chamber and the fundamental characteristics of the plasma are examined. The potential and current fed to the antenna are almost in phase. The plasma parameters are measured as a function of RF power, gas pressure and gas flow rate with a Langmuir probe. It is found that the plasma density is uniform within ¬±10% over 300 mm. Furthermore, increases in the frequency of the RF power source lead to increases in the plasma density. When a mesh grid is installed between the antenna and the substrate, the plasma density and the plasma potential decrease.</t>
  </si>
  <si>
    <t>4563-4567</t>
  </si>
  <si>
    <t>7 SUPPL. B</t>
  </si>
  <si>
    <t>60031648;60011047;60011047;60031648;60031648;60011047</t>
  </si>
  <si>
    <t>7402129471;7004774160;57209941551;7402252569;8379651900;55572797300</t>
  </si>
  <si>
    <t>Murata, Masayoshi;Mashima, Hiroshi;Yoshioka, Masao;Nishida, Seiichi;Morita, Syoji;Kawai, Yoshinobu</t>
  </si>
  <si>
    <t>Tokyo;Fukuoka</t>
  </si>
  <si>
    <t>Mitsubishi Heavy Industries;Kyushu University</t>
  </si>
  <si>
    <t>60031648;60011047</t>
  </si>
  <si>
    <t>Production of inductively coupled RF plasma using a ladder-shaped antenna</t>
  </si>
  <si>
    <t>10.1143/jjap.36.4563</t>
  </si>
  <si>
    <t>2-s2.0-0031175874</t>
  </si>
  <si>
    <t>['used successfully', 'small dimensions', 'medical research', 'measuring techniques', 'may also', 'high sensitivity', 'frequency magnetic']</t>
  </si>
  <si>
    <t>Amorphous ferromagnetic alloys | Geophysics | Magnetic-field sensors</t>
  </si>
  <si>
    <t>Two different types of low-frequency magnetic-field sensors based on amorphous ferromagnetic alloys and using various physical phenomena are described. The sensors have small dimensions and high sensitivity; their internal magnetic noise may be less than the geomagnetic field noise. These sensors are being used in geophysics, and may also be used successfully in measuring techniques, biological and medical research and as active magnetic antenna in low-frequency radio communication. ¬© 1997 Elsevier Science S.A.</t>
  </si>
  <si>
    <t>496-500</t>
  </si>
  <si>
    <t>Sensors and Actuators, A: Physical</t>
  </si>
  <si>
    <t>Sokol-Kutylovskij, O. L.</t>
  </si>
  <si>
    <t>Yekaterinburg</t>
  </si>
  <si>
    <t>Institute of Geophysics, Ural branch of the Russian Academy of Sciences</t>
  </si>
  <si>
    <t>Sokol-Kutylovskij O.</t>
  </si>
  <si>
    <t>Magnetic-field sensors based on amorphous alloys for high-sensitivity low-frequency measurements</t>
  </si>
  <si>
    <t>S0924424797015057</t>
  </si>
  <si>
    <t>10.1016/S0924-4247(97)01505-7</t>
  </si>
  <si>
    <t>2-s2.0-0031175913</t>
  </si>
  <si>
    <t>['successful second', 'simulation results', 'resistant receivers', 'mentioned requirements', 'maintenance costs', 'large number', 'intracell macrodiversity', 'global system', 'beneficial exploitation', 'basic concepts']</t>
  </si>
  <si>
    <t>Future mobile radio systems will require a large number of compact and inexpensive base stations as well as rather complex interference-resistant receivers. To achieve low operation and maintenance costs, it is favorable to keep the number of sites with costly signal processing hard- and software to a minimum, which, however, contradicts to just-mentioned requirements. This contradiction can be solved by deploying remote antennas connected to central base stations. In this communication, basic concepts for applying remote antennas to mobile radio systems are considered, and the beneficial exploitation of intracell macrodiversity is discussed. Simulation results for both a third-generation mobile radio system concept termed JD-CDMA (Joint Detection Code Division Multiple Access) and the most successful second-generation mobile radio system, GSM (Global System for Mobile Communications), are presented. ¬© 1997 Plenum Publishing Corporation.</t>
  </si>
  <si>
    <t>135-145</t>
  </si>
  <si>
    <t>60009941-60000251;60003896;60028673</t>
  </si>
  <si>
    <t>57188732923;7102617728;6602837731</t>
  </si>
  <si>
    <t>Jung, Peter;Steiner, Bernd;Stilling, Bernd</t>
  </si>
  <si>
    <t>Germany;Germany;Germany;United States</t>
  </si>
  <si>
    <t>Munich;Kaiserslautern;Bonn;New York</t>
  </si>
  <si>
    <t>Siemens AG;Technische Universit√§t Kaiserslautern;Deutsche Telekom;IEEE</t>
  </si>
  <si>
    <t>60028673;60009941;60003896;60000251</t>
  </si>
  <si>
    <t>Exploitation of intracell macrodiversity in mobile radio systems by deployment of remote antennas</t>
  </si>
  <si>
    <t>10.1023/A:1018846025160</t>
  </si>
  <si>
    <t>2-s2.0-0031176027</t>
  </si>
  <si>
    <t>['wide range', 'spiral antenna', 'skin depth', 'plasma production', 'plasma parameters', 'plasma coupling', 'important role', 'evanescent waves', 'electron heating', 'collision frequencies', 'antenna configuration']</t>
  </si>
  <si>
    <t>Antenna-plasma resistance | Evanescent wave | ICP | Magnetic field | RF plasma | Skin depth | Spiral antenna | Uniformity</t>
  </si>
  <si>
    <t>Electron heating in inductively coupled plasma with use of a planar, spiral antenna is investigated by measurement of the skin depth of evanescent waves and antenna-plasma coupling. It is shown that for plasma production, both a collisionless and a collisional heating mechanism play an important role in a wide range of collision frequencies. In addition, control of plasma parameters such as uniformity and density by adjustment of the antenna configuration and the external magnetic field is demonstrated.</t>
  </si>
  <si>
    <t>4558-4562</t>
  </si>
  <si>
    <t>60011047;60011047;60011047</t>
  </si>
  <si>
    <t>36836462400;7102082310;55572797300</t>
  </si>
  <si>
    <t>Takechi, Seiji;Shinohara, Shunjiro;Kawai, Yoshinobu</t>
  </si>
  <si>
    <t>Takechi S.</t>
  </si>
  <si>
    <t>Electron heating and control of RF-produced plasma parameters excited by a planar, spiral antenna</t>
  </si>
  <si>
    <t>10.1143/jjap.36.4558</t>
  </si>
  <si>
    <t>2-s2.0-0031176091</t>
  </si>
  <si>
    <t>['work presented', 'several problems', 'problem space', 'give solutions', 'fdtd method', 'fdtd analysis', 'discretization schemes', 'difference time', 'develop cavity', 'antenna performance', 'analyzed model', 'accurate analysis']</t>
  </si>
  <si>
    <t>Cavity | FDTD technique | Slot antenna | Solar power satellite</t>
  </si>
  <si>
    <t>A cavity-backed slot antenna is thought to be one of the most suitable antenna elements for microwave energy transmission in solar power satellites. The objective of the work presented in this paper is to establish an effective design method by which we develop cavity-backed slot antennas used as elements in energy transmission antennas. For this purpose we use the finite-difference time-domain (FDTD) technique. Discretization schemes for the problem space, including an analyzed model in the FDTD method, make it possible to fully characterize antenna performance, including input impedance and the far field pattern. Compared with other techniques, the method takes account of the geometry of the antenna and the feeding element located in the cavity. In the paper we point out several problems in the FDTD analysis of the cavity-backed slot antenna and give solutions for them. Further, we discuss FDTD parameters in order to carry out the accurate analysis and evaluation of the antenna performance. ¬© 1997 Scripta Technica, Inc.</t>
  </si>
  <si>
    <t>14-22</t>
  </si>
  <si>
    <t>60014652;60014652;60014652;60014652</t>
  </si>
  <si>
    <t>8703656800;7006723543;7004236392;7404897527</t>
  </si>
  <si>
    <t>Ohno, Norio;Horiguchi, Kenichi;Omiya, Manabu;Itoh, Kiyohiko</t>
  </si>
  <si>
    <t>Sapporo</t>
  </si>
  <si>
    <t>Hokkaido University</t>
  </si>
  <si>
    <t>Ohno N.</t>
  </si>
  <si>
    <t>Design of cavity-backed slot antennas using the finite-difference time-domain technique</t>
  </si>
  <si>
    <t>10.1002/(sici)1520-6424(199707)80:7&lt;14::aid-ecja2&gt;3.0.co;2-5</t>
  </si>
  <si>
    <t>2-s2.0-0031176533</t>
  </si>
  <si>
    <t>['wireless communications', 'single antenna', 'satellite communications', 'provides details', 'part study', 'near future', 'multiple access', 'mobile communications', 'level appropriate', 'increased demand', 'including land', 'important role', 'highlights improvements', 'explosive rate', 'diversity combining', 'discusses advantages', 'comprehensive treatment', 'channel requirement', 'channel assignment', 'based systems', 'base stations', 'array may', 'antennas mounted', 'antenna arrays', 'antenna array', 'affordable cost']</t>
  </si>
  <si>
    <t>The demand for wireless mobile communications sen-ices is growing at an explosive rate, with the anticipation that communication to a mobile device aiiyu-here on the globe at all times will be available in the near future. An array of antennas mounted on vehicles, ships, aircraft, satellites, and base stations is expected to play an important role in fulfilling the increased demand of channel requirement for these services, as well as for the realization of the dream that a portable communications device the size of a wrisnvatch be available at an affordable cost for such services. This paper is the first of a tw'o-part study. It provides a comprehensive treatment, at a level appropriate to nonspecialisis, of the use of an antenna array to enhance the efficiency of mobile communications systems. It presents an overview of mobile communications as well as details of how an array may be used in various mobile communications systems, including land-mobile, indoor-radio, and satellite-based systems. It discusses advantages of an array of antennas in a mobile communications system, highlights improvements that are possible by using multiple antennas compared to a single antenna in a-system, and provides details on the feasibility of antenna arrays for mobile communications applications. Keywords-Antenna arrays, blind signal estimation, channel assignment, diversity combining, handoff, mobile communications, multiple access, satellite communications, wireless communications. ¬© 1997 IEEE.</t>
  </si>
  <si>
    <t>1031-1060</t>
  </si>
  <si>
    <t>Godara, Lal C.</t>
  </si>
  <si>
    <t>University of New South Wales at Australian Defence Force Academy</t>
  </si>
  <si>
    <t>Godara L.C.</t>
  </si>
  <si>
    <t>Applications of antenna arrays to mobile communications, part I: Performance improvement, feasibility, and system considerations</t>
  </si>
  <si>
    <t>S0018921997053073</t>
  </si>
  <si>
    <t>10.1109/5.611108</t>
  </si>
  <si>
    <t>2-s2.0-0031176642</t>
  </si>
  <si>
    <t>['wafer surface', 'underlying devices', 'severe degradation', 'resist covering', 'protective layers', 'previous studies', 'plasma exposure', 'plasma ashing', 'oxide thickness', 'overashing period', 'good correlation', 'experimental results', 'deliberately removed', 'conventional belief', 'becomes significant', 'also found', 'adjustment behavior', '8 nm']</t>
  </si>
  <si>
    <t>Ashing | Degradation | Overashing | Overlayer | Resist</t>
  </si>
  <si>
    <t>Resists are regarded as protective layers for underlying devices during plasma ashing. In previous studies, resists were deliberately removed by a wet etching process prior to plasma exposure in an effort to achieve significant device degradation. In this paper we report that, contrary to conventional belief, devices with a resist overlayer actually suffer from more severe degradation than those without a resist covering. This resist-enhanced degradation effect, although not observed for devices with a thick gate oxide of 8 nm. becomes significant as the oxide thickness is scaled down below 6nm. The most severe device degradation is found to be located at the center of the wafer and is found to increase with increasing antenna area ratio. Damage is also found to occur not during the overashing period, but primarily during the initial ashing stage when the resist is still on the electrodes. Using a combination of a simple equivalent capacitor circuit model and the self-adjustment behavior of potential between the wafer surface and substrate, good correlation with the experimental results is obtained.</t>
  </si>
  <si>
    <t>4866-4873</t>
  </si>
  <si>
    <t>60012370;60012370;60015761;60012370;60012370;60012370;60015761;60012370</t>
  </si>
  <si>
    <t>13310372400;56750287100;7405572215;7404726004;6603437183;7202808074;7201580461;7404961499</t>
  </si>
  <si>
    <t>Chien, Chao Hsin;Chang, Chun Yen;Lin, Horng Chih;Chang, Tsai Fu;Hsien, Szu Kang;Tseng, Hua Chou;Chiou, Shean Guang;Huang, Tiao Yuan</t>
  </si>
  <si>
    <t>Hsinchu;Hsinchu</t>
  </si>
  <si>
    <t>National Nano Device Laboratories Taiwan;National Chiao Tung University</t>
  </si>
  <si>
    <t>60015761;60012370</t>
  </si>
  <si>
    <t>Chien C.H.</t>
  </si>
  <si>
    <t>The role of a resist during O&lt;inf&gt;2&lt;/inf&gt; plasma ashing and its impact on the reliability evaluation of ultrathin gate oxides</t>
  </si>
  <si>
    <t>10.1143/jjap.36.4866</t>
  </si>
  <si>
    <t>2-s2.0-0031176741</t>
  </si>
  <si>
    <t>['two peak', 'n2 mixture', 'measured using', 'magnetic field', 'helical antenna', 'functions showed', 'electrostatic analyzer', 'electron temperature', 'density jump', 'cn films', 'also studied']</t>
  </si>
  <si>
    <t>CN films | Helicon mode | Helicon-wave excited plasma | Inductive mode | Ion energy distribution functions | Plasma density jump</t>
  </si>
  <si>
    <t>Ion energy distribution functions were measured using an electrostatic analyzer in an Ar radio frequency plasma excited with a helical antenna in a magnetic field, where a plasma density jump occurred. The functions showed a two peak and a single peak profile before and after the density jump had occurred, respectively. The electron temperature and the plasma potential decreased after the density jump. The formation of CN films was also studied by sputtering a cylindrical graphite target in an Ar + N2 mixture.</t>
  </si>
  <si>
    <t>4620-4624</t>
  </si>
  <si>
    <t>60019983;60019983;60019983;60016717;60016717;60016717</t>
  </si>
  <si>
    <t>35601839000;6507241435;35592137500;7601336689;7004203671;55860753000</t>
  </si>
  <si>
    <t>Ohtsu, Yasunori;Tochitani, Gen;Fujita, Hiroharu;Zhang, Jinqiu;Setsuhara, Yuichi;Miyake, Shoji</t>
  </si>
  <si>
    <t>Saga;Ibaraki</t>
  </si>
  <si>
    <t>Saga University;Joining and Welding Research Institute</t>
  </si>
  <si>
    <t>60019983;60016717</t>
  </si>
  <si>
    <t>Ohtsu Y.</t>
  </si>
  <si>
    <t>Measurements of ion energy distribution functions in an radio frequency plasma excited with an m = 0 mode helical antenna and thin film preparation</t>
  </si>
  <si>
    <t>10.1143/jjap.36.4620</t>
  </si>
  <si>
    <t>2-s2.0-0031177262</t>
  </si>
  <si>
    <t>['source performance', 'source components', 'slot antenna', 'resonances close', 'resonance frequencies', 'proper design', 'power coupling', 'power absorption', 'plasma sources', 'mafia ).', 'lossy dielectric', 'electrical behavior', 'crude approach', '3 ghz']</t>
  </si>
  <si>
    <t>Computer-aided design | CYRANNUS | Eigenmodes | MAFIA | Maxwell equations | Microwave plasma | Plasma homogeneity | Plasma ignition | Power coupling | SLAN | Slot antenna</t>
  </si>
  <si>
    <t>The electrical behavior of SLAN (slot antenna) plasma sources is analysed with the Maxwell equations finite integration algorithm (MAFIA). The influence of the source components and their dimensions on resonance frequencies and power coupling of all eigenmodes up to 3 GHz is studied. Resonances close to the excitation frequency may adversely influence the power absorption in the source. By shifting the frequencies of these resonances the source performance can be optimized. As an example the azimuthal plasma homogeneity of a SLAN microwave plasma source is improved by a proper design. To be more realistic the plasma has been introduced into the simulation as a lossy dielectric. Although this is a crude approach, the results yield useful insights into the local power absorption.</t>
  </si>
  <si>
    <t>4777-4783</t>
  </si>
  <si>
    <t>60022995;60022995;60022995;60022995</t>
  </si>
  <si>
    <t>57196728017;56592463300;6603031414;7005887088</t>
  </si>
  <si>
    <t>Walter, Marko;Korzec, Dariusz;H√ºtten, Michael;Engemann, J√ºrgen</t>
  </si>
  <si>
    <t>Wuppertal</t>
  </si>
  <si>
    <t>Bergische Universit√§t Wuppertal</t>
  </si>
  <si>
    <t>Walter M.</t>
  </si>
  <si>
    <t>Computer-aided design of microwave plasma sources: Potential and applications</t>
  </si>
  <si>
    <t>10.1143/jjap.36.4777</t>
  </si>
  <si>
    <t>2-s2.0-0031177631</t>
  </si>
  <si>
    <t>['v curve', 'silane gas', 'produced using', 'plasma parameters', 'microwave power', 'microwave interferometer', 'large diameter', 'isp indicate', 'isp ).', 'ion temperature', 'h2 plasma', 'finally tended', 'also found', '30 sccm']</t>
  </si>
  <si>
    <t>ECR plasma | Ion sensitive probe | Multi-slot antenna | Silane plasma</t>
  </si>
  <si>
    <t>An electron cyclotron resonance (ECR) plasma with large diameter was produced using a multi-slot antenna MSA). The plasma parameters in silane gas were measured as functions of microwave power and gas flow rate with a heated Langmuir probe and a microwave interferometer. The dependences of the plasma parameters on the gas flow rate were studied in detail. As the gas flow rate was increased, the electron temperature decreased and the electron density decreased while the positive ion density initially decreased and finally tended to increase at above 30 sccm. It was also found that the negative ion density is high, and increases with increasing gas flow rate. The ion temperature in He and H2 was measured with an ion sensitive probe (ISP). The features of the I-V curve of the ISP indicate that many negative ions are produced in H2 plasma and that the negative ion density increases with increasing microwave power.</t>
  </si>
  <si>
    <t>4659-4663</t>
  </si>
  <si>
    <t>60011047;60011047;60011047;60011047-60013722;60011047</t>
  </si>
  <si>
    <t>7202520762;35331347100;6602750446;6602578787;55572797300</t>
  </si>
  <si>
    <t>Morimoto, Michikazu;Ueda, Yoko;Hiejima, Shinya;Katsumata, Itsuo;Kawai, Yoshinobu</t>
  </si>
  <si>
    <t>Osaka;Fukuoka</t>
  </si>
  <si>
    <t>Osaka City University;Kyushu University</t>
  </si>
  <si>
    <t>60013722;60011047</t>
  </si>
  <si>
    <t>Morimoto M.</t>
  </si>
  <si>
    <t>Parameters measurement of ECR silane plasma</t>
  </si>
  <si>
    <t>10.1143/jjap.36.4659</t>
  </si>
  <si>
    <t>2-s2.0-0031177632</t>
  </si>
  <si>
    <t>['tm modes', 'theoretically derived', 'scattering matrix', 'rectangular waveguide', 'polarization diplexer', 'polarization antenna', 'orthogonal two', 'measured results', 'junction wall', 'junction used', 'junction plane', 'horizontal polarizations', 'feed system', 'element method', 'dimensional finite', 'continuity conditions', 'circuit waveguide', 'becomes possible']</t>
  </si>
  <si>
    <t>Mode matching | Waveguide | Waveguide discontinuity | Waveguide junction | Waveguide-type polarization diplexer</t>
  </si>
  <si>
    <t>In the feed system for an orthogonal two-polarization antenna, a polarization diplexer is used for separating the vertical and horizontal polarizations. In this paper, the three-dimensional (3-D) electromagnetic field analysis by the mode matching method is carried out for the circularto-rectangular waveguide T-junction used in the polarization diplexer. Its scattering matrix is theoretically derived. As mode functions inside the T-junction, the TE and TM modes in a parallel plate radial waveguide are used. Then, it becomes possible to provide the continuity conditions for the electric and magnetic tangential field components not only at the junction between the junction and the circuit waveguide, but also at the junction between the junction and the rectangular waveguide as well as on the junction wall. Also, by providing an approximate boundary condition at the junction plane between the junction and the rectangular waveguide, the scattering matrix can be formulated in the form that does not contain numerical integration. The numerical results obtained by the present analysis method agreed well with those by the three-dimensional finite-element method and the measured results. ¬© 1998 Scripta Technica.</t>
  </si>
  <si>
    <t>37-46</t>
  </si>
  <si>
    <t>60101699;60101699;60101699;60101699;60101699;60101699</t>
  </si>
  <si>
    <t>7006497446;6602503588;7402557554;7005529335;6602865226;6701467402</t>
  </si>
  <si>
    <t>Yoneda, Naofumi;Miyasaki, Moriyasu;Nishino, Tamotsu;Asao, Hideki;Nakaguro, Hiromasa;Betsudan, Shin Ichi</t>
  </si>
  <si>
    <t>Mitsubishi Electric Corporation</t>
  </si>
  <si>
    <t>Yoneda N.</t>
  </si>
  <si>
    <t>Analysis of circular-to-rectangular waveguide T-junction using mode-matching technique</t>
  </si>
  <si>
    <t>10.1002/(sici)1520-6432(199707)80:7&lt;37::aid-ecjb5&gt;3.0.co;2-0</t>
  </si>
  <si>
    <t>2-s2.0-0031177661</t>
  </si>
  <si>
    <t>['starved conditions', 'situ temperature', 'shaft speeds', 'roller measured', 'roller contact', 'mount technology', 'francis group', 'complete package', 'brass body', 'bearing roller', 'battery case', '9 mm', '5 mm', '080 grams']</t>
  </si>
  <si>
    <t>Adverse environments tribology | Electrical equipment tribology | Engineering analysis and computing | Tapered roller bearings</t>
  </si>
  <si>
    <t>A microradiotelemeter was designed and developed to measure the in situ temperature of a tribocomponent (tapered roller bearing roller). Photolithography was used to pattern a flexible circuit board for the telemeter. The overall device size was minimized by the use of surface-mount technology (SMT) components. The completed circuit board was 5 mm by 9 mm by 1.5 mm high and weighed approximately 0.080 grams. The board was packaged in a brass body with a battery case and antenna. The complete package was installed into a bearing roller, with the thermally sensitive elements near the rib-roller contact. The telemeter was used with an RF spectrum analyzer to monitor the start-up temperature of a bearing roller for various applied loads and shaft speeds. Test results indicate that, under starved conditions, the temperature of the roller measured with the telemeter increased significantly faster than the temperature of the housing. ¬© 1997 Taylor &amp; Francis Group, LLC.</t>
  </si>
  <si>
    <t>514-520</t>
  </si>
  <si>
    <t>1547397X</t>
  </si>
  <si>
    <t>Tribology Transactions</t>
  </si>
  <si>
    <t>60009254;60009254</t>
  </si>
  <si>
    <t>7003314551;7006326305</t>
  </si>
  <si>
    <t>Nickel, David A.;Sadeghi, Farshid</t>
  </si>
  <si>
    <t>West Lafayette</t>
  </si>
  <si>
    <t>Purdue University</t>
  </si>
  <si>
    <t>Nickel D.</t>
  </si>
  <si>
    <t>In situ tribocomponent temperature measurement using a radio telemeter</t>
  </si>
  <si>
    <t>10.1080/10402009708983688</t>
  </si>
  <si>
    <t>2-s2.0-0031179923</t>
  </si>
  <si>
    <t>['variables include', 'transmitting antenna', 'theoretical solution', 'targets buried', 'subsurface targets', 'scattered fields', 'receiving antenna', 'radiated field', 'penetrating radar', 'incorporating many', 'gpr antenna', 'gpr ).', 'fields radiated', 'field time', 'field interaction', 'feed cables', 'fdtd technique', 'fdtd model', 'electrical properties', 'earth interface', 'domain ground', 'discretized volume', 'difference time', 'difference approximations', 'dielectric half', 'complexities associated', 'buried pipes']</t>
  </si>
  <si>
    <t>Complexities associated with the theoretical solution of the near-field interaction between the fields radiated from dipole antennas placed near a dielectric half-space and electrical inhomogeneities within the dielectric can be overcome by using numerical techniques. The finite-difference time-domain (FDTD) technique implements finite-difference approximations of Maxwell's equations in a discretized volume that permit accurate computation of the radiated field from a transmitting antenna, propagation through the air-earth interface, scattering by subsurface targets and reception of the scattered fields by a receiving antenna. In this paper, we demonstrate the implementation of the FDTD technique for accurately modeling near-field time-domain ground-penetrating radar (GPR). This is accomplished by incorporating many of the important GPR parameters directly into the FDTD model. These variables include: the shape of the GPR antenna, feed cables with a fixed characteristic impedance attached to the terminals of the antenna, the height of the antenna above the ground, the electrical properties of the ground, and the electrical properties and geometry of targets buried in the subsurface. FDTD data generated from a 3-D model are compared to experimental antenna impedance data, field pattern data, and measurements of scattering from buried pipes to verify the accuracy of the method.</t>
  </si>
  <si>
    <t>1114-1126</t>
  </si>
  <si>
    <t>100599195;60003500</t>
  </si>
  <si>
    <t>7404281672;24499126600</t>
  </si>
  <si>
    <t>Roberts, Roger L.;Daniels, Jeffrey J.</t>
  </si>
  <si>
    <t>Columbus;Ratzeburg</t>
  </si>
  <si>
    <t>The Ohio State University;GSSI</t>
  </si>
  <si>
    <t>60003500;100599195</t>
  </si>
  <si>
    <t>Roberts R.L.</t>
  </si>
  <si>
    <t>Modeling near-field GPR in three dimensions using the FDTD method</t>
  </si>
  <si>
    <t>10.1190/1.1444212</t>
  </si>
  <si>
    <t>2-s2.0-0031180168</t>
  </si>
  <si>
    <t>['œºs ranges', 'waves reflected', 'vital importance', 'transient responses', 'transient equipment', 'time window', 'thus gpr', 'thus 1', 'shallow conductors', 'shallow 3', 'real axis', 'primarily determined', 'practical interest', 'poles approaching', 'penetrating radar', 'modeling shows', 'modeling problem', 'modeling algorithm', 'high frequencies', 'hankel transforms', 'gpr signals', 'frequency range', 'frequency domain', 'excellent complements', 'even singular', 'early time', 'domain responses', 'distinctive times', 'dimensional electromagnetic', 'dielectric targets', 'dielectric permittivities', 'decaying transients', 'conductive media', '50 ns', '100 ms', '100 khz']</t>
  </si>
  <si>
    <t>Three-dimensional electromagnetic (EM) modeling in the frequency range from 100 kHz to about 200 MHz using integral equations is examined. The modeling algorithm is formulated in the frequency domain. Time-domain responses for ground-penetrating radar (GPR) and very early time time-decaying transients are computed via Fourier transforms. Of vital importance to the modeling problem is the computation of the Hankel transforms in the Green's functions. The kernels of those Hankel transforms vary rapidly at high frequencies where displacement currents become important and are even singular for sources in the air, with poles approaching the real axis or branch cuts lying on the real axis. We use high density Hankel filters and a singularity extraction technique to circumvent these problems. Our modeling for GPR applications shows that dielectric targets are very obvious in radargrams, with waves reflected by target boundaries arriving at distinctive times, depending on the path they travel. While GPR signals are absorbed in conductive media, very early time-transient responses can detect conducting targets in conductive media. Our modeling shows that 1-D shallow conductors can have large transient anomalies in the time window from 50 ns to 100 ms. Thus 1-D near-surface conductors may be detected by conventional systems operating at Œºs ranges. However, shallow 3-D conductors of practical interest can have much earlier anomaly time windows around 100 ns. These targets can only be detected by very early time-transient equipment. Moreover, very early time transients contain little information on dielectric permittivities, being primarily determined by the conductivities of the media. Thus GPR and very early time transients are excellent complements to each other.</t>
  </si>
  <si>
    <t>1097-1106</t>
  </si>
  <si>
    <t>3-D electromagnetic modeling for near-surface targets using integral equations</t>
  </si>
  <si>
    <t>10.1190/1.1444210</t>
  </si>
  <si>
    <t>2-s2.0-0031184675</t>
  </si>
  <si>
    <t>['wave contribution', 'theorem takes', 'relative permittivity', 'radiation dielectrics', 'quality factors', 'physical properties', 'numerical results', 'new algorithm', 'much simpler', 'measured results', 'losses associated', 'good agreement', 'antenna elements', 'account surface']</t>
  </si>
  <si>
    <t>Coupling coefficient | Microstrip arrays | Mutual coupling | Rectrangular microstrip arrays</t>
  </si>
  <si>
    <t>A volume equivalence theorem combined with a theoretic al model equivalent to a lossy transmission line and the cavity model yields a new algorithm that is much simpler than the presently used methods for calculating mutual coupling coefficients between two identical probe-fed rectangular microstrip antenna elements with various substrate thicknesses. The theorem takes into account surface-wave contribution, losses associated with radiation dielectrics and conductors through their equizalent resistances adn / or quality factors, mismatching, physical properties of the antenna elements, relative permittivity, and thicknesses of substrates. Numerical coupling coefficient results that illustrate the approach and the measured results for the dominant TMM mode are presented as a function of separation between two antenna elements in E- and H-plane coupling configurations. Numerical results are in good agreement with measurements. ¬© 1997 John Wiley &amp; Sons, Inc.</t>
  </si>
  <si>
    <t>242-251</t>
  </si>
  <si>
    <t>Kara, Mehmet</t>
  </si>
  <si>
    <t>Edinburgh</t>
  </si>
  <si>
    <t>Defence Science and Technology Group</t>
  </si>
  <si>
    <t>Kara M.</t>
  </si>
  <si>
    <t>Mutual coupung coefficient between two rectangular microstrip antenna elements with various substrate thicknesses</t>
  </si>
  <si>
    <t>10.1002/(SICI)1098-2760(199707)15:4&lt;242::AID-MOP15&gt;3.0.CO;2-9</t>
  </si>
  <si>
    <t>2-s2.0-0031185448</t>
  </si>
  <si>
    <t>['well suited', 'versatile tool', 'two boundaries', 'time harmonic', 'subsurface scattering', 'several examples', 'rough interface', 'probing field', 'physical phenomena', 'performed analytically', 'linear system', 'isotropic media', 'buried object']</t>
  </si>
  <si>
    <t>The direct scattering problem from a stack of two rough interfaces or from a buried object with a rough interface above it is addressed. The two boundaries are separating three homogeneous and isotropic media. The profiles are assumed to be invariant in one (and the same) direction, and the probing field is time harmonic. The problem is solved with a rigorous integral method leading to a single boundary integral equation. This equation is converted into a linear system of equations, thanks to a boundary finite element method. To improve the accuracy, especially when the two boundaries are very close to each other, the singularity of the kernel is isolated and its integration is performed analytically. As shown through several examples, this versatile tool is well suited for the investigation of physical phenomena, especially the competition between surface and subsurface scattering.</t>
  </si>
  <si>
    <t>1347-1359</t>
  </si>
  <si>
    <t>60008134-60102127;60021859</t>
  </si>
  <si>
    <t>55926315000;6603944956</t>
  </si>
  <si>
    <t>Saillard, M.;Toso, G.</t>
  </si>
  <si>
    <t>France;Italy;France</t>
  </si>
  <si>
    <t>Marseille;Florence;Paris</t>
  </si>
  <si>
    <t>Aix Marseille Universit√©;Universit√† degli Studi di Firenze;CNRS Centre National de la Recherche Scientifique</t>
  </si>
  <si>
    <t>60102127;60021859;60008134</t>
  </si>
  <si>
    <t>Saillard M.</t>
  </si>
  <si>
    <t>Electromagnetic scattering from bounded or infinite subsurface bodies</t>
  </si>
  <si>
    <t>10.1029/97RS00711</t>
  </si>
  <si>
    <t>2-s2.0-0031185991</t>
  </si>
  <si>
    <t>['small variations', 'sensitivity analysis', 'practical consideration', 'perturbed pattern', 'perturbations simultaneously', 'perturbation methods', 'nulling techniques', 'make use', 'implement compared', 'illustrative examples', 'genetic algorithm', 'designed perturbations', 'array nulls', 'also demonstrated']</t>
  </si>
  <si>
    <t>Array pattern nulling | Genetic algorithm | Phase and position perturbations</t>
  </si>
  <si>
    <t>In this article, pattern nulling techniques for linear antenna arrays that make use of phase and position perturbations based on the genetic algorithm are investigated, respectively. Both nulling techniques are found to be capable of steering the array nulls to the prescribed interference directions and minimizing the perturbations simultaneously. In addition, both perturbation methods that make use of the genetic algorithm are simple and easy to implement compared to the concentional analytic method used in this problem. To verify the validity of both techniques, practical consideration with regard to sensitivity analysis of small variations of the designed perturbations for the perturbed pattern is examined, and illustrative examples are also demonstrated. ¬© 1997 John Wiley &amp; Sons, Inc.</t>
  </si>
  <si>
    <t>251-256</t>
  </si>
  <si>
    <t>60015763;60015763</t>
  </si>
  <si>
    <t>36902672500;7201881149</t>
  </si>
  <si>
    <t>Liao, Wen Pin;Chu, Fu Lai</t>
  </si>
  <si>
    <t>Taipei</t>
  </si>
  <si>
    <t>Tatung Institute of Technology Taiwan</t>
  </si>
  <si>
    <t>Liao W.</t>
  </si>
  <si>
    <t>Array pattern nulling by phase and position perturbations with the use of the genetic algorithm</t>
  </si>
  <si>
    <t>10.1002/(SICI)1098-2760(199707)15:4&lt;251::AID-MOP16&gt;3.0.CO;2-A</t>
  </si>
  <si>
    <t>2-s2.0-0031186114</t>
  </si>
  <si>
    <t>['would produce', 'ray paths', 'raised slightly', 'perfectly conducting', 'mounted antennas', 'impressed sources', 'extended utd', 'curved surfaces', 'convex surfaces', 'convex surface', 'blade antennas', 'automatically reduces', 'antennas close']</t>
  </si>
  <si>
    <t>In this paper, the uniform geometrical theory of diffraction (UTD) based field expressions developed previously [Pathak et al., 1981] for predicting the radiation from antennas which are flush mounted directly on an arbitrary, smooth, perfectly conducting, convex surface are extended to allow the antennas to be raised slightly above the convex surface. This extension thus allows an efficient ray analysis of many practical antenna structures such as blade antennas or pod-mounted antennas on convex surfaces or even antennas near convex cylindrical masts, etc. This extended UTD (EUTD) is developed such that it employs the same ray paths and retains the same simplicity and efficiency as the earlier UTD radiation solution [Pathak et al., 1981]. Furthermore, if the antenna is moved directly onto the surface, then the EUTD solution developed here automatically reduces to the earlier UTD solution. Numerical results based on EUTD are presented for antennas close to smooth, curved surfaces; in some of these cases, impressed sources of radiation are oriented so that they would produce no radiation if they were moved directly onto the surface.</t>
  </si>
  <si>
    <t>1297-1317</t>
  </si>
  <si>
    <t>60003500;60003500;60003500-60005304</t>
  </si>
  <si>
    <t>7202063846;35579308700;7202371148</t>
  </si>
  <si>
    <t>Chou, Hsi Tseng;Pathak, Prabhakar H.;Hsu, Mimi</t>
  </si>
  <si>
    <t>Waltham;Columbus</t>
  </si>
  <si>
    <t>Raytheon;The Ohio State University</t>
  </si>
  <si>
    <t>60005304;60003500</t>
  </si>
  <si>
    <t>Chou H.</t>
  </si>
  <si>
    <t>Extended uniform geometrical theory of diffraction solution for the radiation by antennas located close to an arbitrary, smooth, perfectly conducting, convex surface</t>
  </si>
  <si>
    <t>10.1029/97RS00714</t>
  </si>
  <si>
    <t>2-s2.0-0031187182</t>
  </si>
  <si>
    <t>['viable basis', 'uplink performance', 'transmission conditions', 'time representation', 'signal generation', 'mandatory prerequisite', 'joint detection', 'illustrative manner', 'hybrid frequency', 'generalized view', 'flexible mc', 'comprehensive introduction', 'communication presents', 'close relationship', 'cdma concepts', 'cdma concept']</t>
  </si>
  <si>
    <t>This communication presents a generalized view on multicarrier code division multiple access (MC-CDMA) concepts for mobile radio applications. A comprehensive introduction to CDMA and the arising multiple access interference (MAI) will be presented. It will be explained why joint detection (JD) is a mandatory prerequisite for hybrid frequency and time divided code division multiple access (F/T/CDMA) which is a viable basis for third generation mobile radio systems. The benefits of MC-CDMA over other CDMA concepts will be discussed in an illustrative manner and a flexible MC-CDMA concept will be introduced and explained in detail. The signal generation in MC-CDMA will be described in continuous-time and discrete-time form revealing the close relationship between the presented flexible MC-CDMA and the well known joint detection CDMA (JD-CDMA) concept. The discrete-time transmission model which results from the continuous-time representation will be introduced to facilitate digital signal processing. This transmission model takes coherent receiver antenna diversity (CRAD) explicitly into account. Four viable JD techniques suitable for the discussed flexible MC-CDMA concept will be presented. Their structure and mode of operation will be explained in detail and their uplink performance will be studied in a variety of transmission conditions.</t>
  </si>
  <si>
    <t>174-185</t>
  </si>
  <si>
    <t>Frequenz</t>
  </si>
  <si>
    <t>60009941;;60009941</t>
  </si>
  <si>
    <t>57188732923;6603771073;6602084919</t>
  </si>
  <si>
    <t>Jung, Peter;Berens, Friedbert;Plechinger, J√∂rg</t>
  </si>
  <si>
    <t>Kaiserslautern</t>
  </si>
  <si>
    <t>Technische Universit√§t Kaiserslautern</t>
  </si>
  <si>
    <t>A generalized view on multicarrier CDMA mobile radio systems with joint detection (Part I)</t>
  </si>
  <si>
    <t>10.1515/FREQ.1997.51.7-8.174</t>
  </si>
  <si>
    <t>2-s2.0-0031187501</t>
  </si>
  <si>
    <t>['takes hours', 'remains valid', 'reflector ).', 'radiation pattern', 'radiation integral', 'present situation', 'obtained via', 'gaussian beams', 'fields scattered', 'feed plane', 'feed illumination', 'fast analysis', 'electrically large', 'diffracted fields', 'asymptotic evaluation', 'arbitrary smooth', 'analysis developed']</t>
  </si>
  <si>
    <t>A closed form solution is obtained to describe, in a physically appealing manner, the reflection and diffraction of a general astigmatic Gaussian beam which is incident on an arbitrary smooth, electrically large, slowly varying curved, perfectly conducting screen (or reflector). This closed form solution is obtained via an asymptotic evaluation of the radiation integral for the fields scattered from the reflector, to within the physical optics approximation that remains valid for the present situation. The analysis developed here is particularly well suited for the fast analysis of electrically large reflector antennas by representing the feed illumination by a relatively small set of Gaussian beams launched from the feed plane. Each of these Gaussian beams after being launched undergoes reflection and diffraction at the reflector; the expressions for the reflected and diffracted fields are developed in this paper and utilized by Chou [1996] to compute the radiation pattern of large reflector antennas in a matter of a few seconds as compared to the conventional numerical physical optics integral method which takes hours on the same computer.</t>
  </si>
  <si>
    <t>1319-1336</t>
  </si>
  <si>
    <t>60003500;60003500</t>
  </si>
  <si>
    <t>7202063846;35579308700</t>
  </si>
  <si>
    <t>Chou, Hsi Tseng;Pathak, Prabhakar H.</t>
  </si>
  <si>
    <t>Columbus</t>
  </si>
  <si>
    <t>The Ohio State University</t>
  </si>
  <si>
    <t>Uniform asymptotic solution for electromagnetic reflection and diffraction of an arbitrary Gaussian beam by a smooth surface with an edge</t>
  </si>
  <si>
    <t>10.1029/97RS00713</t>
  </si>
  <si>
    <t>2-s2.0-0031189840</t>
  </si>
  <si>
    <t>['reaction theory', 'obtained simultaneously', 'microstrip antenna', 'measured data', 'integral equation', 'ground plane', 'good agreement', 'galerkin method', 'dyadic green', 'current densities']</t>
  </si>
  <si>
    <t>Finite ground plane | Microstrip antenna | Radiation pattern</t>
  </si>
  <si>
    <t>In this article an integral equation for a microstrip antenna on a finite ground plane is derived with the use of the reaction theory and the dyadic Green's function. The integral equation is solved with the use of the Galerkin method, and the current densities on the patch and the ground plane are obtained simultaneously. The far-field radiation pattern is evaluated from currents on the patch, on the ground plane, and on the polarization currents within the substrate. Results are presented for the case where the patch and ground plane are of same size. The results are compared with measured data and show very good agreement. ¬© 1997 John Wiley &amp; Sons, Inc.</t>
  </si>
  <si>
    <t>204-207</t>
  </si>
  <si>
    <t>60022144;60022144</t>
  </si>
  <si>
    <t>57194984569;7004705420</t>
  </si>
  <si>
    <t>Zhou, W.;Wahid, P. F.</t>
  </si>
  <si>
    <t>Orlando</t>
  </si>
  <si>
    <t>University of Central Florida</t>
  </si>
  <si>
    <t>Zhou W.</t>
  </si>
  <si>
    <t>Analysis of microstrip antennas on finite ground planes</t>
  </si>
  <si>
    <t>10.1002/(SICI)1098-2760(199707)15:4&lt;204::AID-MOP5&gt;3.0.CO;2-J</t>
  </si>
  <si>
    <t>2-s2.0-0031190807</t>
  </si>
  <si>
    <t>National Science Council</t>
  </si>
  <si>
    <t>NSC 82-0113-E-0 19-05 2-T</t>
  </si>
  <si>
    <t>NSC</t>
  </si>
  <si>
    <t>['¬© 1997', 'valued forward', 'standard eigendecomposition', 'signal subspace', 'rfbae algorithms', 'real operations', 'proposed forward', 'proposed algorithms', 'mxm matrix', 'francis group', 'foae algorithm', 'correlation matrix', 'computation complexity', 'based beamformer', 'adaptive eigendecomposition']</t>
  </si>
  <si>
    <t>Eigendecomposition | Eigenstructure</t>
  </si>
  <si>
    <t>This paper first presents a forward-only algorithm for adaptive eigendecomposition of a continuously updated sample correlation matrix for arbitrary geometry arrays. The proposed forward-only adaptive eigendecomposition (FOAE) algorithm is based on an alternate iteration technique which can alleviate the computation complexity of the standard eigendecomposition. For an MxM matrix, the FOAE algorithm requires O(Mq) complex operations per iteration to adjust the eigencomponents of the signal subspace, where q is the signal subspace dimension. Then, for a symmetrically distributed antenna array, we exploit the Hermitian persymmetric property of the correlation matrix to develop a real-valued forward-backward adaptive eigendecomposition (RFBAE) algorithm. The proposed RFBAE algorithm requires only O(Mq) real operations in each iteration. Moreover, the FOAE and RFBAE algorithms are applied to estimate or track the angles of arrival and design the eigenspace-based beamformer. Simulation results confirm the fast convergence rate of the proposed algorithms and the RFBAE algorithm performs better than the FOAE algorithm. ¬© 1997, Taylor &amp; Francis Group, LLC.</t>
  </si>
  <si>
    <t>365-375</t>
  </si>
  <si>
    <t>Journal of the Chinese Institute of Engineers, Transactions of the Chinese Institute of Engineers,Series A/Chung-kuo Kung Ch'eng Hsuch K'an</t>
  </si>
  <si>
    <t>Chang, Lena</t>
  </si>
  <si>
    <t>Keelung</t>
  </si>
  <si>
    <t>National Taiwan Ocean University</t>
  </si>
  <si>
    <t>Chang L.</t>
  </si>
  <si>
    <t>Adaptive eigendecomposition algorithms for eigenstructure-based array signal processing</t>
  </si>
  <si>
    <t>10.1080/02533839.1997.9741842</t>
  </si>
  <si>
    <t>2-s2.0-0031191190</t>
  </si>
  <si>
    <t>['transmitted power', 'transmission antenna', 'shaped rectenna', 'rectifying antenna', 'receiving antenna', 'received power', 'parabola antenna', 'kobe universities', '75 kw', '5 kw']</t>
  </si>
  <si>
    <t>Microwave | Parabolic antenna | Power transmission efficiency | Power transmission line | Rectenna</t>
  </si>
  <si>
    <t>The Kansai Electric Power Company has succeeded in aerial microwave power transmission in cooperation with Kyoto and Kobe universities. We used a parabola antenna with a diameter of 3 m for the transmission antenna, and a square-shaped rectenna (an abbreviation of rectifying antenna) array measuring 3.2 m √ó 3.6 m for the receiving antenna. The distance between the transmitter and the receiver was 42 m. A received power of 0.75 kW was obtained at a transmitted power of 5 kW. ¬© 1997 Scripta Technica, Inc.</t>
  </si>
  <si>
    <t>33-39</t>
  </si>
  <si>
    <t>Electrical Engineering in Japan (English translation of Denki Gakkai Ronbunshi)</t>
  </si>
  <si>
    <t>60032227;60011418;60011001;60011001</t>
  </si>
  <si>
    <t>6507568139;7005013333;7201444874;7404313846</t>
  </si>
  <si>
    <t>Shimokura, Naoyoshi;Kaya, Nobuyuki;Shinohara, Masaki;Matsumoto, Hiroshi</t>
  </si>
  <si>
    <t>Osaka;Kobe;Kyoto</t>
  </si>
  <si>
    <t>Kansai Electric Power Co., Inc.;Kobe University;Kyoto University</t>
  </si>
  <si>
    <t>60032227;60011418;60011001</t>
  </si>
  <si>
    <t>Shimokura N.</t>
  </si>
  <si>
    <t>Point-to-point microwave power transmission experiment</t>
  </si>
  <si>
    <t>10.1002/(SICI)1520-6416(19970715)120:1&lt;33::AID-EEJ5&gt;3.0.CO;2-Q</t>
  </si>
  <si>
    <t>2-s2.0-0031191605</t>
  </si>
  <si>
    <t>['radiation patterns', 'radiation loss', 'radiation load', 'radiating patch', 'new configuration', 'high gain', 'good characteristics', 'diagonal short', 'configuration leads', 'complicated configuration', 'circular polarization', 'axial ratios', 'antenna analyses']</t>
  </si>
  <si>
    <t>Antennas and propagation | Axial ratio | Boundary element method | Circular polarization | Gain | Microstrip antenna | Proximity coupling</t>
  </si>
  <si>
    <t>A new configuration of high gain circularly polarized microstrip antenna with a diagonal short and its analysis using boundary element method with a radiation load are presented. The center of a radiating patch is shorted with a 45-degree diagonal offset for not only obtaining a high gain but exciting a circular polarization. This configuration leads to achieving high gain with keeping a very low profile configuration. Boundary element method with radiation load which takes into account the effect of radiation loss is employed to analyze this complicated configuration. The radiation load, which is very important when boundary element method is applied to antenna analyses, can be obtained from radiation admittance using recurring technique, so that the accuracy of the antenna characteristic calculations can be improved. This antenna was designed and tested in the L-band and good characteristics, axial ratios and radiation patterns, have been verified.</t>
  </si>
  <si>
    <t>1090-1096</t>
  </si>
  <si>
    <t>60101699;60101699;60101699</t>
  </si>
  <si>
    <t>6603940344;6603171877;7004094949</t>
  </si>
  <si>
    <t>Ohmine, Hiroyuki;Mizutamari, Hitoshi;Sunahara, Yonehiko</t>
  </si>
  <si>
    <t>Ohmine H.</t>
  </si>
  <si>
    <t>A new high gain circularly polarized microstrip antenna with diagonal short</t>
  </si>
  <si>
    <t>2-s2.0-0031192454</t>
  </si>
  <si>
    <t>['watm systems', 'timing recovery', 'strong candidate', 'simultaneous carrier', 'scheme achieves', 'presented demodulator', 'performance evaluation', 'performance close', 'paper presents', 'paper concludes', 'oqpsk .)', 'newly employing', 'new offset', 'n0 improvement', 'modulation scheme', 'extensively carried', 'differential detection', 'design consideration', 'carrier frequency', 'becomes larger', 'basically advanced', 'ascbr scheme', 'advancement aims', 'advanced scbr']</t>
  </si>
  <si>
    <t>Bit-timing recovery | Carrier recover | Coherent detection | OQPSK | Wireless ATM</t>
  </si>
  <si>
    <t>This paper presents a new offset-quadrature-phase-shift-keying (OQPSK.) coherent demodulation scheme for wireless asynchronous transfer mode (WATM) systems that premise the Ricean fading communication channels (e.g., typically with directional antennas). The presented demodulator is basically advanced from a simultaneous carrier and bit-timing recovery (SCBR) scheme by newly employing a phase compensated filter and a reverse-modulation scheme for OQPSK. This advancement aims to enhance the carrier phase tracking performance against the phase fluctuation due to the fading and/or the phase rotation caused by the carrier frequency-error of the oscillator. Design consideration and performance evaluation of the demodulator are extensively carried out under Ricean fading channels typical of the WATM systems as well as additive white Gaussian noise (AWGN) channels. The evaluation results show that the advanced SCBR (ASCBR) scheme achieves a bit-error-rate/cell-error-rate (BER/CER) performance close to ideal coherent detection with a considerably short preamble, e.g., 8 symbols. Specifically, compared with differential detection (evaluated for QPSK with the hard-wired clock), the new coherent demodulator achieves a significant required Eb/N0 improvement, which becomes larger as the fading condition degrades. This paper concludes that the ASCBR scheme is a strong candidate for the Ricean-fading-premise WATM systems.</t>
  </si>
  <si>
    <t>1175-1182</t>
  </si>
  <si>
    <t>60025555;60025555</t>
  </si>
  <si>
    <t>37034473800;7003277441</t>
  </si>
  <si>
    <t>Matsumoto, Yoichi;Umehira, Masahiro</t>
  </si>
  <si>
    <t>Nippon Telegraph and Telephone Corporation</t>
  </si>
  <si>
    <t>Matsumoto Y.</t>
  </si>
  <si>
    <t>Design and performance of a new OQPSK coherent demodulator using an advanced simultaneous carrier and bit-timing recovery scheme - Application to wireless ATM systems -</t>
  </si>
  <si>
    <t>2-s2.0-0031192656</t>
  </si>
  <si>
    <t>['month study', 'mermithid nematodes', 'male genitalia', 'bulloch county', '859 specimens', '05 %)', '., revealed']</t>
  </si>
  <si>
    <t>Ceratopogonidae | Culicoides spp. | Culicoides stellifer | Diptera | Insecta | Intersex | Mermithidae | Nematode | USA</t>
  </si>
  <si>
    <t>A 12-month study of Culicoides in Bulloch County, Georgia, U.S.A., revealed that twelve of 23,859 specimens (0.05%) of C. stellifer were intersexes as a result of being parasitized by mermithid nematodes. Of these, eleven had male genitalia and female type antennae and one bad female genitalia with male type antennae.</t>
  </si>
  <si>
    <t>217-222</t>
  </si>
  <si>
    <t>0269283X</t>
  </si>
  <si>
    <t>Medical and Veterinary Entomology</t>
  </si>
  <si>
    <t>60020059;60020059;60020059</t>
  </si>
  <si>
    <t>7005214581;6506948964;7006427290</t>
  </si>
  <si>
    <t>McKeever, Sturgis;Brickle, Deborah S.;Hagan, Daniel V.</t>
  </si>
  <si>
    <t>Statesboro</t>
  </si>
  <si>
    <t>Georgia Southern University</t>
  </si>
  <si>
    <t>McKeever S.</t>
  </si>
  <si>
    <t>Mouthparts, antennae and genitalia of intersex Culicoides stellifer parasitized by mermithid nematodes</t>
  </si>
  <si>
    <t>10.1111/j.1365-2915.1997.tb00399.x</t>
  </si>
  <si>
    <t>2-s2.0-0031193983</t>
  </si>
  <si>
    <t>R01CA044131</t>
  </si>
  <si>
    <t>['œ ±-', 'whereas tetrasaccharide', 'two sites', 'triantennary oligosaccharides', 'three sites', 'terminal heterogeneity', 'taken collectively', 'subunit molecules', 'steric effect', 'standard preparations', 'single linkage', 'significantly increases', 'sequence analysis', 'principal n', 'ph anion', 'parallel decrease', 'normal pregnancy', 'nonpredominating n', 'n )-', 'monoantennary oligosaccharide', 'measure amino', 'malignant disease', 'low levels', 'linked tetrasaccharide', 'linked structures', 'linked structure', 'linked glycans', 'linked antennae', 'increased sensitivity', 'hydatidiform mole', 'glycosylation processes', 'form mole', 'distinctive patterns', 'distinct proportions', 'diabetic pregnancy', 'core structure', 'concurrent peptide', 'carbohydrate moiety', 'bond nicking', 'biantennary n', 'also identified', 'also detected', 'acetylglucosaminyltransferase iv', 'aberrant pregnancy', '9 %).', '8 %.', '7 %).', '7 %)', '6 %).', '2 %;', '14 individuals', '0001 ).']</t>
  </si>
  <si>
    <t>Aberrant pregnancy | Carcinoma | Diabetic pregnancy | HCG Œ±- and Œ≤-subunits | N- and O-linked glycans</t>
  </si>
  <si>
    <t>Human chorionic gonadotropin (hCG), purified from the urine of 14 individuals with normal pregnancy, diabetic pregnancy, hydatidiform mole, or choriocarcinoma, plus two hCG standard preparations, was examined for concurrent peptide-sequence and asparagine (N)- and serine (O)-linked carbohydrate heterogeneity. Protein-sequence analysis was used to measure amino-terminal heterogeneity and the "nicking" of internal peptide bonds. The use of high-pH anion-exchange chromatography coupled with the increased sensitivity of pulsed amperometric detection (HPAE/PAD) revealed that distinct proportions of both hCG Œ±- and Œ≤-subunits from normal and aberrant pregnancy are hyperglycosylated, and that it is the extent of the specific subunit hyperglycosylation that significantly increases in malignant disease. Peptide-bond nicking was restricted to a single linkage (Œ≤47-48) in normal and diabetic pregnancy, but occurred at two sites in standard preparations, at three sites in hydatidiform mole, and at three sites in choriocarcinoma Œ≤-subunit. In the carbohydrate moiety, Œ±-subunit from normal pregnancy hCG contained non-fucosylated, mono- and biantennary N-linked structures (49.3 and 36.7%, means); fucosylated biantennary and triantennary oligosaccharides were also identified (7.3 and 6.9%). In choriocarcinoma Œ±-subunit, the level of fucosylated biantennary increased, offset by a parallel decrease in the predominant biantennary structure of normal pregnancy (P &lt; 0.0001). The Œ≤-subunit from normal pregnancy hCG contained fucosylated and nonfucosylated biantennary N-linked structures; however, mono- and triantennary oligosaccharides were also identified (4.6 and 13.7%). For O-linked glycans, in Œ≤-subunit from normal pregnancy, disaccharide-core structure predominated, whereas tetrasaccharide-core structure was also detected (15.6%). A trend was demonstrated in Œ≤-subunit: the proportions of the nonpredominating N- and O-linked oligosaccharides increased stepwise from normal pregnancy to hydatidi-form mole to choriocarcinoma. The increases were: for monoantennary oligosaccharide, 4.6 to 6.8 to 11.2%; for triantennary, 13.7 to 26.7 to 51.5% and, for O-linked tetrasaccharide-core structure, 15.6 to 23.0 to 74.8%. For hCG from individual diabetic pregnancy, the principal N-linked structure (34.7%) was consistent with a biantennary oligosaccharide previously reported only in carcinoma; and sialylation of both N- and O-linked antennae was significantly decreased compared to that of normal pregnancy. Taken collectively, the distinctive patterns of subunit-specific, predominant oligosaccharides appear to reflect the steric effect of local protein structure during glycosylation processes. The evidence of alternative or "hyperbranched" glycoforms on both Œ±- and Œ≤-subunits, seen at low levels in normal pregnancy and at increased or even predominant levels in malignant disease, suggests alternative substrate accessibility for Golgi processing enzymes, Œ±1,6fucosyltransferase and N-acetylglucosaminyltransferase IV, in distinct proportions of subunit molecules.</t>
  </si>
  <si>
    <t>15-32</t>
  </si>
  <si>
    <t>1355008X</t>
  </si>
  <si>
    <t>Endocrine</t>
  </si>
  <si>
    <t>60017994;60017994;60030162;60017994</t>
  </si>
  <si>
    <t>7402622450;6603666880;7003313967;7202950067</t>
  </si>
  <si>
    <t>Elliott, Margaret M.;Kardana, Andrew;Lustbader, Joyce W.;Cole, Laurence A.</t>
  </si>
  <si>
    <t>New York;New Haven</t>
  </si>
  <si>
    <t>Columbia University;Yale School of Medicine</t>
  </si>
  <si>
    <t>60030162;60017994</t>
  </si>
  <si>
    <t>Elliott M.M.</t>
  </si>
  <si>
    <t>Carbohydrate and Peptide Structure of the Œ±- and Œ≤-Subunits of Human Chorionic Gonadotropin from Normal and Aberrant Pregnancy and Choriocarcinoma</t>
  </si>
  <si>
    <t>10.1007/bf02778058</t>
  </si>
  <si>
    <t>2-s2.0-0031196046</t>
  </si>
  <si>
    <t>['transmission side', 'serial conversion', 'required eb', 'receiving side', 'parallel conversion', 'paper proposes', 'overall eb', 'novel fec', 'doppler frequency', 'differential detection', 'delay spread', 'degradation due', 'awgn environment', 'achieved compared', '5 nsec', '5 compared', '20 db', '2 db', '150 hz', '0 db']</t>
  </si>
  <si>
    <t>Differential detection | Double symbol error | High-speed wireless access | Mobile computing | Nonredundant error correction | Parallel encoding random fec | Rician fading</t>
  </si>
  <si>
    <t>This paper proposes a novel FEC (forward error correction)scheme for high-speed wireless systems aiming at mobile computing applications. The proposed scheme combines inner nonredundant error correction with outer parallel encoding random FEC for differentially detected QPSK (quadrature phase shift key ing) signals. This paper, first, examines error patterns after the differential detection with nonredundant error correction and reveals that particular double symbol errors occur with relatively high probability. To improve the outer FEC performance degradation due to the double symbol errors, the proposed scheme uses I and Q channel serial to parallel conversion in the transmission side and parallel to serial conversion in the receiving side. As a result, it enables to use simple FEC for the outer parallel encoding random FEC without interleaving. Computer simulation results show the proposed scheme employing one bit correction BCH coding obtains a required Eb/No improvement of 1.2 dB at a Pe of 10-5 compared to that with the same memory size interleaving in an AWGN environment. Moreover, in a Rician fading environment where directional beam antennas are assumed to be used to improve the degradation due to severe multipath signals, an overall Eb/No improvement at Pe of 10-5 of 3.0 dB is achieved compared to simple differential detection when the condition of delay spread of 5 nsec, carrier to multipath signal power ratio of 20 dB and Doppler frequency at 20 GHz band of 150 Hz.</t>
  </si>
  <si>
    <t>1153-1159</t>
  </si>
  <si>
    <t>7402751221;7003277441</t>
  </si>
  <si>
    <t>Sugiyama, Takatoshi;Umehira, Masahiro</t>
  </si>
  <si>
    <t>Sugiyama T.</t>
  </si>
  <si>
    <t>A novel FEC scheme for differentially detected qpsk signals in mobile computing using high-speed wireless access</t>
  </si>
  <si>
    <t>2-s2.0-0031197316</t>
  </si>
  <si>
    <t>['software radio', 'software antenna', 'new concept', 'mobile computing', 'key role', 'kaleidoscopic antenna', 'intelligent antenna', 'digital beamforming', 'antenna technologies']</t>
  </si>
  <si>
    <t>Algorithm diversity | Mobile radio | Reconfigurable fpga | Software antenna</t>
  </si>
  <si>
    <t>Based on a recent remarkable development of digital beamforming (DBF) antenna technologies, we propose a new concept of kaleidoscopic antenna, we call it "software antenna," which is a more general one extending DBF schemes. The software antenna instantly reconfigures itself adapting its software and hardware to changes in the radio-environment. To realize the software antenna, the development of high-speed reconfigurable FPGAs is indispensable. As an intelligent antenna, we believe the software antenna could play a key role in the days of software radio having a function of mobile computing.</t>
  </si>
  <si>
    <t>1214-1217</t>
  </si>
  <si>
    <t>7102618328;55708054200;57206749735</t>
  </si>
  <si>
    <t>Karasawa, Yoshio;Sekiguchi, Takashi;Inoue, Takashi</t>
  </si>
  <si>
    <t>Karasawa Y.</t>
  </si>
  <si>
    <t>The software antenna: a new concept of kaleidoscopic antenna in multimedia radio and mobile computing era</t>
  </si>
  <si>
    <t>2-s2.0-0031197469</t>
  </si>
  <si>
    <t>['strong candidate', 'scheme works', 'scbr ).', 'required eb', 'repeated bit', 'proposed demodulator', 'part preamble', 'paper proposes', 'paper concludes', 'loop approach', 'dscbr scheme', 'directional antennas', 'differential detection', 'also shown', '8 symbols', '2 db', '1001 ."']</t>
  </si>
  <si>
    <t>Bit-timing recovery | Broadband communication | Carrier recovery | Coherent demodulator | DQPSK</t>
  </si>
  <si>
    <t>This paper proposes a differentially-codedquadrature-phase-shift-keying (DQPSK) coherent demodulator using a new simultaneous carrier and bit-timing recovery scheme (SCBR). The new DQPSK SCBR (DSCBR) scheme works with a frequently used preamble, whose baseband signal alternates between two diagonal decision points, for example, a repeated bit-series of "1001." With the DSCBR scheme, the proposed demodulator achieves a significantly agile carrier and bit-timing recovery using an open-loop approach with a one-part preamble. To illustrate this, a preamble of 8 symbols is applicable with the Eb/No degradation from the theory over AWGN of 0.2 dB. It is also shown that the proposed demodulator achieves an improvement in the required Eb/No of more than 2 dB over differential detection over Ricean fading communication channels. The channels are modeled for wireless broadband communication systems with directional antennas or line of sight (LOS) paths. This paper concludes that the proposed demodulator is a strong candidate for receivers in wireless broadband communication systems.</t>
  </si>
  <si>
    <t>1145-1152</t>
  </si>
  <si>
    <t>60025555;60025555;60025555</t>
  </si>
  <si>
    <t>37034473800;7003561080;7003277441</t>
  </si>
  <si>
    <t>Matsumoto, Yoichi;Nagura, Takeyuki;Umehira, Masahiro</t>
  </si>
  <si>
    <t>New DQPSK simultaneous carrier and bit-timing recovery coherent demodulator for wireless broadband communication systems</t>
  </si>
  <si>
    <t>2-s2.0-0031198905</t>
  </si>
  <si>
    <t>['unknown number', 'subsequent fusion', 'spacecraft needs', 'spacecraft maneuvering', 'spacecraft even', 'solid state', 'small spacecraft', 'signals received', 'receivers carrying', 'range difference', 'qualified versions', 'problem may', 'principle ambiguous', 'phase differences', 'orbit navigation', 'one meter', 'objective even', 'next section', 'necessary task', 'navigation anywhere', 'navigation accuracies', 'navigating receiver', 'multiple antennas', 'modest sophistication', 'modest quality', 'moderate accuracy', 'low rates', 'key measurements', 'gps receiver', 'gps observables', 'gps integrated', 'final estimate', 'estimated attitude', 'discussed next', 'different antennas', 'cost spacecraft', 'centimeter level', 'baselines even', 'axis magnetometers', 'autonomous navigation', 'also one', 'acceptable level']</t>
  </si>
  <si>
    <t>The Global Positioning System or GPS has been developed for the purpose of enabling accurate positioning and navigation anywhere on or near the surface of the Earth. In addition to the US system GPS-NAVSTAR, the Russian GLONASS system is also in place and operational. Other such systems are under study. The key measurement involved is the time of travel of signals from a particular GPS spacecraft to the navigating receiver. Navigation accuracies of the order of tenths of meters are achievable, and accuracies at the centimeter level can also be obtained with special enhancement techniques. In recent years spacecraft have already been exploring the use of GPS for in-orbit navigation. As the receiver is solid state, rugged, power-lean, and cheap, GPS for autonomous navigation will be an objective even for low-cost spacecraft of only modest sophistication. When the GPS receiver is equipped with multiple antennas with baselines even as low as about one meter, it can also give attitude information. In this case, the position of the spacecraft needs to be known with only very moderate accuracy. However, the phase differences between signals received by the different antennas now constitute the key measurements. In this case a centimeter level accuracy of range difference can be obtained. Receivers carrying out the processing of such measurements are already on the market, even in space-qualified versions. For spacecraft maneuvering at low rates, accuracies of the order of tenths of a degree are achievable. There are reasons for maintaining classical attitude sensor suites on a spacecraft even when a GPS receiver is added. In this case the classical sensors may be allowed to be of modest quality only, as subsequent fusion of their data with those from the GPS receiver may restore the accuracy of the final estimate again to an acceptable level. Hence, low-cost attitude sensors combined with a low-cost GPS receiver can still satisfy non-trivial attitude reconstitution accuracy requirements. As carrier phase difference measurements are ambiguous because of the unknown number of GPS signal cycles received, the estimated attitude is in principle ambiguous as well. Therefore, resolution of the GPS signal cycle ambiguity becomes a necessary task before determining the attitude for a stand-alone GPS attitude sensing system. This problem may be solved by introducing additional low-cost reference attitude sensors like three-axis magnetometers. This is also one of the advantages of integrated sensor systems. The paper is organized as follows. Global Positioning System and GPS observables are described in the first two sections. The main attitude determination concepts are presented in the next section. For small spacecraft, GPS integrated with other low-cost attitude sensors results in a data fusion concept, to be discussed next. The last section highlights experiences and on-going projects related to the spacecraft attitude determination using GPS. ¬© 1998 International Astronautical Federation. Published by Elsevier Science Ltd.</t>
  </si>
  <si>
    <t>421-433</t>
  </si>
  <si>
    <t>August/November 1997</t>
  </si>
  <si>
    <t>60117954;60117954</t>
  </si>
  <si>
    <t>7005984615;56619653600</t>
  </si>
  <si>
    <t>Chu, Q. P.;Van Woerkom, P. Th L.M.</t>
  </si>
  <si>
    <t>Delft</t>
  </si>
  <si>
    <t>Faculteit Luchtvaart- en Ruimtevaarttechniek, TU Delft</t>
  </si>
  <si>
    <t>Chu Q.</t>
  </si>
  <si>
    <t>GPS for low-cost attitude determination: A review of concepts, in-flight experiences, and current developments</t>
  </si>
  <si>
    <t>S0094576598000460</t>
  </si>
  <si>
    <t>10.1016/S0094-5765(98)00046-0</t>
  </si>
  <si>
    <t>2-s2.0-0031199019</t>
  </si>
  <si>
    <t>['two 10', 'selected sites', 'secondary sites', 'second mission', 'rights reserved', 'radarlab consists', 'previous year', 'passive antenna', 'orbiting around', 'october 1994', 'multiseasonal changes', 'multipolarization data', 'multiparameter images', 'manifold types', 'italian radarlab', 'italian part', 'interferometry measurements', 'good preparation', 'good number', 'good basis', 'goals achieved', 'excellent calibration', 'enable radar', 'data products', 'called sir', 'briefly explained', 'band system', 'backup supersites', 'american contribution', 'also included']</t>
  </si>
  <si>
    <t>In April and in October 1994 the American-German-Italian Radarlab was orbiting around the Earth on two Shuttle missions, each lasting approximately 10 days. The Radarlab consists of three synthetic aperture radars (SAR) at L-Band, C-Band, and X-Band. The L-Band and C-Band systems together are called SIR-C (Shuttle Imaging System C) and are basically polarimetric active phased arrays; it is the American contribution to the Radarlab. The German-Italian part is the vertically polarized X-Band system which uses a "tiltable" passive antenna. The missions were planned for 57¬∞ inclination and about 225 km altitude. The orbit drifted westwards and, therefore, selected sites could be covered under different incidence angles. The goals achieved, in the meanwhile, are the measurement of data during the missions and the still ongoing evaluation of multifrequency multipolarization image data under various incidence angles and for at least two different seasons. The selected sites were categorized in supersites, backup supersites and secondary sites. The first two kinds were chosen for major disciplines like ecology, geology, hydrology, oceanography, calibration and electromagnetic wave theory. The supersites have a good remote sensing history and were usually of interest to more than one principle investigator and often covering several disciplines. A good number of these sites have been investigated in the previous year by airborne SAR campaigns. At most of these sites ground truth collection was performed during the two 10-days Radarlab campaigns. The worldwide distributed sites and the international science community involved were a good basis to ensure the application of different models needed for interpretation and evaluation of the manifold types of vegetation, mountains, waves, glaciers, etc. present on our globe. Therefore, the missions were also a good preparation for the "Mission to Planet Earth". In this paper, the excellent calibration of all data products is briefly explained, as well as the advantage of multifrequency/multipolarization data. Multiseasonal changes are shown and some multiparameter images are interpreted. At the end of the second mission "Repeat-Orbits" were flown in order to enable radar-interferometry measurements. Some excellent results achieved are also included in the paper. ¬© 1998 Published by Elsevier Science Ltd. All rights reserved.</t>
  </si>
  <si>
    <t>155-163</t>
  </si>
  <si>
    <t>√ñttl, H.</t>
  </si>
  <si>
    <t>¬†Cologne</t>
  </si>
  <si>
    <t>Deutsches Zentrum fur Luft- Und Raumfahrt</t>
  </si>
  <si>
    <t>√ñttl H.</t>
  </si>
  <si>
    <t>The SIR-C/X-SAR missions - Overview and some results</t>
  </si>
  <si>
    <t>S0094576597001264</t>
  </si>
  <si>
    <t>10.1016/S0094-5765(97)00126-4</t>
  </si>
  <si>
    <t>2-s2.0-0031199023</t>
  </si>
  <si>
    <t>['unit element', 'three faces', 'three dipoles', 'rectangular waveguide', 'polarization conversion', 'paper describes', 'one slot', 'mutual coupling', 'layer linear', 'existing narrow', 'dipole array', 'dipole angle', 'axial ratio']</t>
  </si>
  <si>
    <t>Dipole array | Narrow-wall | Polarization converter | Single layer | Slot | Waveguide</t>
  </si>
  <si>
    <t>This paper describes the characteristics of a one dimensional narrow-wall slotted waveguide array with a single-layer linear-to-circular polarization converter consisting of a dipole array. An external boundary value problem of one slot and three dipoles, which approximates the mutual coupling between the dipole array and an edge slot extending over three faces of a rectangular waveguide, is formulated and analyzed by the method of moments; design of polarization conversion is conducted for this model as a unit element. If every unit element has perfect circular polarization, grating lobes appear in the array pattern due to the alternating slot angle: these are suppressed in this paper by changing the dipole angle and degrading the axial ratio of the unit element. The validity of the design is confirmed by the measurements. The dipole array has negligible effects upon slot impedance; the polarization conversion for existing narrow-wall slotted arrays is realized by add-on dipole array.</t>
  </si>
  <si>
    <t>1264-1272</t>
  </si>
  <si>
    <t>60013361;60013361;60031126;60003336;60104123;60003336</t>
  </si>
  <si>
    <t>56535878100;7006899159;7402174027;35495699200;7201747933;55144339300</t>
  </si>
  <si>
    <t>Min, Kyeong Sik;Hirokawa, Jiro;Sakurai, Kimio;Ando, Makoto;Goto, Naohisa;Hara, Yasuhiko</t>
  </si>
  <si>
    <t>Japan;Japan;South Korea;Japan</t>
  </si>
  <si>
    <t>Mitaka;Tokyo;Busan;Tokyo</t>
  </si>
  <si>
    <t>Japan Radio Corporation;Tokyo Institute of Technology;Korea Maritime and Ocean University;Takushoku University</t>
  </si>
  <si>
    <t>60104123;60031126;60013361;60003336</t>
  </si>
  <si>
    <t>Min K.</t>
  </si>
  <si>
    <t>A single-layer linear-to-circular polarization converter for a narrow-wall slotted waveguide array</t>
  </si>
  <si>
    <t>2-s2.0-0031199620</t>
  </si>
  <si>
    <t>['uncontrolled manner', 'successfully flown', 'sts 77', 'spartan recovery', 'spartan 207', 'space structure', 'space environment', 'recent reductions', 'real need', 'new type', 'new concept', 'new class', 'meter diameter', 'mechanical performance', 'may 21', 'may 20', 'low cost', 'large space', 'flying experiment', 'flight experiment', 'clearly demonstrated']</t>
  </si>
  <si>
    <t>Large space-based deployable antenna structures are needed for a variety of applications. However, recent reductions of antenna user resources have resulted in a real need for low-cost, large-size, lightweight,and reliable deployable space antenna structures. Fortunately, a new class of deployable space structures, called "inflatable space structures" is under development at L'Garde, Inc. The potential of this new concept was recognized by NASA who selected it for a flight experiment. The objective of the experiment was to develop a large, low-cost inflatable antenna structure and demonstrate its mechanical performance in the space environment. The carrier for this free-flying experiment was the STS-launched and recovered Spartan spacecraft. The experiment hardware consisted of a 14-meter diameter off-set parabolic reflector structure. The Spartan 207/IAE was successfully flown on STS 77, deployed on May 20, 1996 with Spartan recovery on May 21, 1996. The basic antenna structure deployed successfully, but in an uncontrolled manner, that clearly demonstrated the robustness of this new type of space structure. The low cost of the flight antenna structure hardware and the outstanding mechanical ¬© 1998 International Astronautical Federation. Published by Elsevier Science Ltd.</t>
  </si>
  <si>
    <t>267-277</t>
  </si>
  <si>
    <t>60009037;60078226;60078226;60006337;60006337</t>
  </si>
  <si>
    <t>7007112166;6508100814;6701358930;7402892256;7201742272</t>
  </si>
  <si>
    <t>Freeland, R. E.;Bilyeu, G. D.;Veal, G. R.;Steiner, M. D.;Carson, D. E.</t>
  </si>
  <si>
    <t>Tustin;Pasadena;Greenbelt</t>
  </si>
  <si>
    <t>L'Garde, Inc.;Jet Propulsion Laboratory;NASA Goddard Space Flight Center</t>
  </si>
  <si>
    <t>60078226;60009037;60006337</t>
  </si>
  <si>
    <t>Freeland R.</t>
  </si>
  <si>
    <t>Large inflatable deployable antenna flight experiment results</t>
  </si>
  <si>
    <t>S0094576598000575</t>
  </si>
  <si>
    <t>10.1016/S0094-5765(98)00057-5</t>
  </si>
  <si>
    <t>2-s2.0-0031200649</t>
  </si>
  <si>
    <t>['volcanic processes', 'satellite altimeters', 'reduce multipath', 'pointed radiometer', 'horizontal precision', 'copyright published', 'barometric data', 'atmospheric effects']</t>
  </si>
  <si>
    <t>Multipath and atmospheric effects can limit GPS surveying precision. We surveyed a 43 km baseline using large diameter choke ring antennas to reduce multipath and pointed radiometer and barometric data to correct for atmospheric slant delay. Based on 11 daily solutions, atmospheric slant delay corrections improved vertical precision to 1.2 mm rms and horizontal precision to sub-mm. Applications for high precision GPS surveying include deformation monitoring associated with earthquake and volcanic processes, subsidence, isostasy, and sea level measurements; monitoring of atmospheric water vapor for climate and global change research, and to improve the resolution of synthetic aperture radar; calibration of satellite altimeters; and precise satellite orbit determination. U.S. copyright Published in 1997 by the American Geophysical Union.</t>
  </si>
  <si>
    <t>1859-1862</t>
  </si>
  <si>
    <t>97GL01877</t>
  </si>
  <si>
    <t>6603917949;56271066200;7006367091;35599301300</t>
  </si>
  <si>
    <t>Alber, Chris;Ware, Randolph;Rocken, Christian;Solheim, Fredrick</t>
  </si>
  <si>
    <t>Alber C.</t>
  </si>
  <si>
    <t>GPS surveying with 1 mm precision using corrections for atmospheric slant path delay</t>
  </si>
  <si>
    <t>10.1029/97GL01877</t>
  </si>
  <si>
    <t>2-s2.0-0031200991</t>
  </si>
  <si>
    <t>Bundesministerium f√ºr Bildung, Wissenschaft, Forschung und Technologie</t>
  </si>
  <si>
    <t>423-4013-13N6 153 1</t>
  </si>
  <si>
    <t>BMBWF</t>
  </si>
  <si>
    <t>['time dependence', 'substrate surface', 'standing wave', 'stainless steel', 'spatial distributions', 'slan ii', 'removed lubricant', 'removal rate', 'quartz tube', 'process conditions', 'process chamber', 'potential reasons', 'plasma chamber', 'microwave power', 'lubricant films', 'inhomogeneous heating', 'emission intensity', 'distributed homogeneously', 'defined amounts', 'cleaning process', 'cleaning experiments', 'axial distribution', 'annular cavity', '50 pa', '45 ghz', '40 cm', '4 kw', '2 œºm']</t>
  </si>
  <si>
    <t>Microwave discharge | Plasma cleaning | Plasma sources</t>
  </si>
  <si>
    <t>The application of the microwave plasma source SLAN II for the removal of lubricant films from substrates of glass and stainless steel has been investigated. The plasma chamber of SLAN II is formed by a quartz tube of 67 cm diameter and 44 cm length. Microwave power of 4 kW at 2.45 GHz is fed through 30 resonant coupling slots from an annular cavity. The defined amounts of lubricant (vacuum pump oil N62) were distributed homogeneously over the substrate surface. The substrates were weighted before and after processing to determine the quantity of removed lubricant. Pure oxygen plasma has been used for all cleaning experiments. A removal rate up to 2.2 Œºm/min was measured. It decreases as the pressure is increased from 5 to 50 Pa. The removal rate for stainless steel is 60% higher than for glass under the same process conditions. Spatial distributions of removal rate were measured and compared with ion concentration distributions. A variation of removal rate of less than 20% over a diameter of 40 cm can be achieved. The axial distribution of removal rate shows periodical minima and maxima, which are not present in the ion concentration distributions. A standing wave of 2.45 GHz in the process chamber and inhomogeneous heating of substrates are the potential reasons for this effect. The time dependence of the emission intensity was used to observe the cleaning process. ¬© 1997 Elsevier Science S.A.</t>
  </si>
  <si>
    <t>134-141</t>
  </si>
  <si>
    <t>Surface and Coatings Technology</t>
  </si>
  <si>
    <t>60022995;60022995;60022995</t>
  </si>
  <si>
    <t>57206027777;56592463300;7005887088</t>
  </si>
  <si>
    <t>Winter, R.;Korzec, D.;Engemann, J.</t>
  </si>
  <si>
    <t>Winter R.</t>
  </si>
  <si>
    <t>Large area plasma cleaning with 26‚Ä≤ microwave slot antenna plasma source SLAN II</t>
  </si>
  <si>
    <t>S0257897297000212</t>
  </si>
  <si>
    <t>10.1016/S0257-8972(97)00021-2</t>
  </si>
  <si>
    <t>2-s2.0-0031204337</t>
  </si>
  <si>
    <t>['simple sum', 'resonance frequency', 'radiating power', 'proposed method', 'presented expression', 'magnetic fields', 'internal impedance', 'internal electric', 'experimental results', 'excellent agreement', 'double integral', 'desired frequency', 'cavity method']</t>
  </si>
  <si>
    <t>Energy stored | Rectangular patch | Resonance frequency</t>
  </si>
  <si>
    <t>In this paper it is shown that, from the expression of the internal electric and magnetic fields, we can express the electric and magnetic energy stored inside a cavity in the form of a simple sum. This proposed method has the advantage of avoiding the calculation of a double integral which needs an appropriate numerical method. The knowledge of the radiating power can lead to the evaluation of the internal impedance at the desired frequency. Also it is shown that the electric and magnetic energy stored in a cavity can be expressed with the internal electric and magnetic fields in the form of the presented expression at resonance frequency. There is excellent agreement with the cavity method that has been confirmed by experimental results. ¬© 1997 John Wiley &amp; Sons, Ltd.</t>
  </si>
  <si>
    <t>617-626</t>
  </si>
  <si>
    <t>Communications in Numerical Methods in Engineering</t>
  </si>
  <si>
    <t>60068741;60068741;100815960</t>
  </si>
  <si>
    <t>57203775149;6602507348;7202044329</t>
  </si>
  <si>
    <t>Khellaf, A.;Chikouche, D.;Daniel, J. P.</t>
  </si>
  <si>
    <t>Algeria;France</t>
  </si>
  <si>
    <t>Setif;Rennes</t>
  </si>
  <si>
    <t>Universit√© Ferhat Abbas S√©tif 1;Universit√© de Rennes</t>
  </si>
  <si>
    <t>60068741;100815960</t>
  </si>
  <si>
    <t>Khellaf A.</t>
  </si>
  <si>
    <t>Calculation of electric and magnetic energy stored in a rectangular patch</t>
  </si>
  <si>
    <t>10.1002/(SICI)1099-0887(199708)13:8&lt;617::AID-CNM85&gt;3.0.CO;2-C</t>
  </si>
  <si>
    <t>2-s2.0-0031207216</t>
  </si>
  <si>
    <t>['zirconia substrate', 'small gap', 'silver counterparts', 'shaped antenna', 'operation frequency', 'lower q', 'identical dimensions', 'enhanced capacitance', 'comparative study']</t>
  </si>
  <si>
    <t>We report in this paper the comparative study of a miniaturised HTS microstrip H-shaped antenna and an antenna of identical dimensions, but with enhanced capacitance. The antennas were fabricated using YBa2Cu3O7-Œ¥ thick film deposited on a Zirconia substrate and the enhanced capacitance was produced by introducing a small gap between the edge of the patches and a supporting ground plane. The performances of the antennas were tested at 77K. Both antennas produce higher gain than their silver counterparts, and the antenna with enhanced capacitance provides a 15% of reduction in operation frequency and also a lower Q-factor.</t>
  </si>
  <si>
    <t>2511-2512</t>
  </si>
  <si>
    <t>PART 4</t>
  </si>
  <si>
    <t>Physica C: Superconductivity and its Applications</t>
  </si>
  <si>
    <t>60003771;60003771;60003771;60003771;60019702;60019702</t>
  </si>
  <si>
    <t>17435967100;57197381850;7004358223;57214525203;7005056283;57211479759</t>
  </si>
  <si>
    <t>Wu, Z.;Lacey, D.;Drossos, G.;Davis, L. E.;Button, T. W.;Smith, P.</t>
  </si>
  <si>
    <t>Birmingham;Manchester</t>
  </si>
  <si>
    <t>University of Birmingham;The University of Manchester</t>
  </si>
  <si>
    <t>60019702;60003771</t>
  </si>
  <si>
    <t>Wu Z.</t>
  </si>
  <si>
    <t>Comparative study of miniaturised HTS microstrip H-shaped antennas with and without enhanced capacitance</t>
  </si>
  <si>
    <t>S0921453497013658</t>
  </si>
  <si>
    <t>10.1016/S0921-4534(97)01365-8</t>
  </si>
  <si>
    <t>2-s2.0-0031207604</t>
  </si>
  <si>
    <t>['various studies', 'steering nulls', 'signals induced', 'required weighting', 'radiating sources', 'provide estimates', 'performance comparison', 'paper showed', 'paper provides', 'mobile communications', 'level appropriate', 'increased demands', 'important role', 'forming schemes', 'different configurations', 'different beam', 'detailed treatment', 'array system', 'array processing', 'array could', 'adaptive algorithms']</t>
  </si>
  <si>
    <t>Beam fanning | Conjugate gradient method | Eigenstnicture methods | ESPRIT | Least square algorithm | Linear prediction method | Maximum entropy | Maximum likelihood method | Minimum norm | Mobile communications | Multipath arrivals</t>
  </si>
  <si>
    <t>Array processing involves manipulation of signals induced on various antenna elements. Its capabilities of steering nulls to reduce cochannel interferences and pointing independent beams toward various mobiles, as well as its ability to provide estimates of directions of radiating sources, make it attractive to a mobile communications system designer. Array processing is expected to play an important role in fulfilling the increased demands of various mobile communications services. Pan I of this paper showed how an array could be utilized in different configurations to improve the performance of mobile communications systems, with references to various studies where feasibility of an array system for mobile communications is considered. This paper provides a comprehensive and detailed treatment of different beam-forming schemes, adaptive algorithms to adjust the required weighting on antennas, direction-of-arrival estimation methods - including their performance comparison-and effects of errors on the performance of an array system, as well as schemes to alleviate them. This paper brings together almost all aspects of array signal processing. It is presented at a level appropriate to nonexperts in the field and contains a large reference list to probe further. ¬© 1997 IEEE.</t>
  </si>
  <si>
    <t>1195-1245</t>
  </si>
  <si>
    <t>Application of antenna arrays to mobile communications, part II: Beam-forming and direction-of-arrival considerations</t>
  </si>
  <si>
    <t>S0018921997057186</t>
  </si>
  <si>
    <t>10.1109/5.622504</t>
  </si>
  <si>
    <t>2-s2.0-0031207725</t>
  </si>
  <si>
    <t>['update rate', 'tracker combines', 'target nonmanoeuvre', 'paper describes', 'manoeuvre phases', 'incorporates rapid', 'computer simulations', 'cluttered environment']</t>
  </si>
  <si>
    <t>Cluttered environment | Electronically steered phased array | Surveillance radar | Track maintenance | Validation region</t>
  </si>
  <si>
    <t>The paper describes an adaptive update rate tracking algorithm for use with electronically steered phased array surveillance radar, and presents results obtained from computer simulations which demonstrate available performance improvements. The update rate is varied to maintain, as closely as possible, constant tracker validation region size during target nonmanoeuvre and manoeuvre phases and when missed detections occur, with the aim of improving tracker performance in clutter. The tracker combines the interactive multiple model estimator with nearest neighbour data association and incorporates rapid re-looks when required. The computer simulations demonstrate the ability of the algorithm to control the validation region size and to improve track maintenance in a cluttered environment. ¬© Australian Crown Copyright 1997.</t>
  </si>
  <si>
    <t>195-204</t>
  </si>
  <si>
    <t>60003480;60026553</t>
  </si>
  <si>
    <t>6506870710;57190277923</t>
  </si>
  <si>
    <t>Sarunic, P. W.;Evans, R. J.</t>
  </si>
  <si>
    <t>Parkville;Edinburgh</t>
  </si>
  <si>
    <t>University of Melbourne;Defence Science and Technology Group</t>
  </si>
  <si>
    <t>60026553;60003480</t>
  </si>
  <si>
    <t>Sarunic P.</t>
  </si>
  <si>
    <t>Adaptive update rate tracking using IMM nearest neighbour algorithm incorporating rapid re-looks</t>
  </si>
  <si>
    <t>10.1049/ip-rsn:19971105</t>
  </si>
  <si>
    <t>2-s2.0-0031208349</t>
  </si>
  <si>
    <t>94-5400-001</t>
  </si>
  <si>
    <t>['trao 14', 'surface figure', 'spatial resolution', 'first time', 'economical way', 'band width', '60 œºm', '500 mhz', '150 ghz']</t>
  </si>
  <si>
    <t>Radio holography | Radio telescope | Shearing interferometry</t>
  </si>
  <si>
    <t>We employed shearing interferometric technique to the TRAO 14 m antenna to measure and improve the surface figure. For the first time, this technique is combined with a 150 GHz band heterodyne receiver having a narrow IF band width of 500 MHz and results in the improvement of surface to 60 Œºm at a 0.9 m spatial resolution. The beam efficiency measured after this correction is increased from 36% to 44% at 150 GHz. It was found that the technique is very useful in measuring and correcting, at least, the large scale surface figure of an antenna in an economical way.</t>
  </si>
  <si>
    <t>1565-1574</t>
  </si>
  <si>
    <t>60081106;60081106;60081106;60081106;60081106;60081106;60081106;60081106</t>
  </si>
  <si>
    <t>55951117300;6602840978;7404007291;57207257619;36072158600;7410137012;7405942828;57202965698</t>
  </si>
  <si>
    <t>Park, Y. S.;Nam, U. W.;Chung, H. S.;Lee, C. H.;Kim, T. S.;Kim, H. R.;Han, S. T.;Kim, K. D.</t>
  </si>
  <si>
    <t>Daejeon</t>
  </si>
  <si>
    <t>Korea Astronomy and Space Science Institute</t>
  </si>
  <si>
    <t>Park Y.S.</t>
  </si>
  <si>
    <t>Surface measurement of the TRAO 14 meter antenna with a shearing interferometry</t>
  </si>
  <si>
    <t>10.1007/BF02678313</t>
  </si>
  <si>
    <t>2-s2.0-0031208393</t>
  </si>
  <si>
    <t>['uhf frequency', 'transmission lines', 'surface accuracy', 'rotating electric', 'rev methods', 'rev method', 'relative gain', 'radio astronomy', 'preamplifier unit', 'phase primarily', 'phase measurement', 'phase following', 'phase errors', 'paths including', 'loop method', 'calibration system', 'array element', 'amplifier unit']</t>
  </si>
  <si>
    <t>Calibration of gain and phase | Loop method | Phased array | Radio astronomy | Rotating electricfield vector method</t>
  </si>
  <si>
    <t>We report two methods used to calibrate a phased array system installed in an asymmetric parabolic cylinder antenna operated at UHF frequency for radio astronomy. In the loop method, the relative gain and phase for each channel are derived by making a loop of transmission lines linked through each array element. The use of transmission lines of known length enables us to remove the 180¬∞ ambiguity in the phase measurement. The calibration system with the loop method can keep gain errors to less than 0.1 dB rms and phase errors to less than 3.2¬∞ rms for all channels. Although the loop method is useful for determining the gain and phase following each preamplifier unit, one cannot measure the gain and phase in the path from the reflector to the pre-amplifier unit. Therefore, we used the rotating electric-field vector method (REV method) to deal with all paths including this path. We compare the results of the REV method with those of the loop method and show that the surface accuracy of the main reflector affects the gain and phase primarily. This effect was confirmed to be less by matching the radiation pattern observed from a known radio source using the loop method with the calculated value including the difference between the loop and REV methods. ¬© 1997 Scripta Technica, Inc.</t>
  </si>
  <si>
    <t>28-38</t>
  </si>
  <si>
    <t>60016613;60000264;60000264;60000264;60000264;60008435;60104123</t>
  </si>
  <si>
    <t>7202856376;7402179755;57216572299;35460020400;7006099964;55372825900;7005298052</t>
  </si>
  <si>
    <t>Asai, Kikuo;Kojima, Masayoshi;Ishida, Yoshio;Maruyama, Kazuo;Yoshimi, Naohiko;Misawa, Hiroaki;Miyasato, Kazuhide</t>
  </si>
  <si>
    <t>Mitaka;Chiba;Sendai;Nagoya</t>
  </si>
  <si>
    <t>Japan Radio Corporation;National Institute of Multimedia Education;Tohoku University;Nagoya University</t>
  </si>
  <si>
    <t>60104123;60016613;60008435;60000264</t>
  </si>
  <si>
    <t>Asai K.</t>
  </si>
  <si>
    <t>Calibration of gain and phase for a phased array system installed on a radio telescope</t>
  </si>
  <si>
    <t>10.1002/(SICI)1520-6424(199708)80:8&lt;28::AID-ECJA4&gt;3.0.CO;2-0</t>
  </si>
  <si>
    <t>2-s2.0-0031208525</t>
  </si>
  <si>
    <t>['¬© iee', 'statistical studies', 'signal attenuation', 'recent data', 'radio propagation', 'radio paths', 'data collected', 'coastal zones', '8 years', '7 ghz', '297 km']</t>
  </si>
  <si>
    <t>Antennas | Interference | Radiowave propagation | Transmission</t>
  </si>
  <si>
    <t>The paper presents results from statistical studies of radio propagation at frequencies beween 1.3GHz and 11.7 GHz on radio paths of 153-297 km, with data collected over 8 years. Data from the first 3 years were used in COST Project 210 and related to annual average conditions. More recent data, included in the paper, have been used to study worst month statistics, signal attenuation in propagation over coastal zones and 1.3/11.7 GHz frequency scaling. ¬© IEE, 1997.</t>
  </si>
  <si>
    <t>267-273</t>
  </si>
  <si>
    <t>60023254;60023254;60023254</t>
  </si>
  <si>
    <t>57213713334;6701819092;7403484066</t>
  </si>
  <si>
    <t>Bowman, M. R.;Eastment, J. D.;Hall, M. P.M.</t>
  </si>
  <si>
    <t>Didcot</t>
  </si>
  <si>
    <t>Rutherford Appleton Laboratory</t>
  </si>
  <si>
    <t>Bowman M.R.</t>
  </si>
  <si>
    <t>Results from clear-air propagation studies on Franco-UK paths at 1.3 and 11 GHz</t>
  </si>
  <si>
    <t>10.1049/ip-map:19971082</t>
  </si>
  <si>
    <t>2-s2.0-0031208836</t>
  </si>
  <si>
    <t>['¬© iee', 'test functions', 'spiral curvature', 'follow exactly', 'curved segments', 'computationally efficient', 'analysed using']</t>
  </si>
  <si>
    <t>Curved segment model | Moment method analysis | Spiral antenna elements</t>
  </si>
  <si>
    <t>Single-arm wire spirals printed on grounded dielectric substrates are analysed using a moment method algorithm which uses piecewise sinusoidal subdomain basis and test functions on curved segments, which follow exactly the spiral curvature. Results are compared with those obtained from measurements and with published results using linear segmentation, and it is shown that the curved segment model is accurate and significantly more computationally efficient. ¬© IEE, 1997.</t>
  </si>
  <si>
    <t>261-265</t>
  </si>
  <si>
    <t>60001881;60001881;60001881;60001881</t>
  </si>
  <si>
    <t>6701323282;55328764600;57191284901;7403976044</t>
  </si>
  <si>
    <t>Khamas, S. K.;Cook, G. G.;Waldron, R. J.;Edwards, R. M.</t>
  </si>
  <si>
    <t>Khamas S.</t>
  </si>
  <si>
    <t>Moment method analysis of printed single-arm wire spiral antennas using curved segments</t>
  </si>
  <si>
    <t>10.1049/ip-map:19971195</t>
  </si>
  <si>
    <t>2-s2.0-0031208837</t>
  </si>
  <si>
    <t>['theoretical values', 'rits method', 'numberial examples', 'experimental results']</t>
  </si>
  <si>
    <t>Microstrip Antenna | Resonant Wavelengths</t>
  </si>
  <si>
    <t>The fundamental model resonant wavelength of a composite microstrip antenna is analyzed with Rayleigh-Rits method, the numberial examples are compared with experimental results, the measured data verify the theoretical values.</t>
  </si>
  <si>
    <t>1605-1607</t>
  </si>
  <si>
    <t>60014966;60014966;60014966;60005465</t>
  </si>
  <si>
    <t>57220539783;8988673900;8988674000;37099260700</t>
  </si>
  <si>
    <t>Rao, Qinjiang;Gong, Zhonglin;Xu, Chenhe;Lin, Changlu</t>
  </si>
  <si>
    <t>Beijing;Chengdu</t>
  </si>
  <si>
    <t>Peking University;University of Electronic Science and Technology of China</t>
  </si>
  <si>
    <t>60014966;60005465</t>
  </si>
  <si>
    <t>Rao Q.</t>
  </si>
  <si>
    <t>The formula for computing the resonant wavelengths of composite microstrip antenna</t>
  </si>
  <si>
    <t>10.1007/BF02678316</t>
  </si>
  <si>
    <t>2-s2.0-0031209210</t>
  </si>
  <si>
    <t>EEEAG-DS-2</t>
  </si>
  <si>
    <t>['varying permittivity', 'top layer', 'parametric study', 'moments code', 'improved using', 'dielectric material', 'antenna pattern']</t>
  </si>
  <si>
    <t>A parametric study of linearly tapered slot antenna (LTSA) in air and a method for optimization of its pattern are presented. A method of moments code is utilized to investigate the behavior of LTSA's as the length, height and the taper angle varies. It is shown that the antenna pattern can be improved using a top layer of dielectric material with varying permittivity.</t>
  </si>
  <si>
    <t>1525-1537</t>
  </si>
  <si>
    <t>K√∂ksal, Adnan</t>
  </si>
  <si>
    <t>K√∂ksal A.</t>
  </si>
  <si>
    <t>Characterization and optimization of Linearly Tapered Slot Antenna pattern</t>
  </si>
  <si>
    <t>10.1007/BF02678310</t>
  </si>
  <si>
    <t>2-s2.0-0031209814</t>
  </si>
  <si>
    <t>['superconducting antenna', 'measurements showed']</t>
  </si>
  <si>
    <t>A 4.5GHz circularly polarized YBCO microstrip antenna was designed and fabricated. Measurements showed that at 77K the superconducting antenna had about 3dB gain improvement over the comparable silver antenna, in agreement with the calculated results using the modified Green function method.</t>
  </si>
  <si>
    <t>2515-2516</t>
  </si>
  <si>
    <t>60025278;60025278;60025278;60025278;60025278;60025278;60025278;60025278;60025278;60012820;60012820;60012820;117861995</t>
  </si>
  <si>
    <t>56720658800;7102832631;51565281600;56113771400;56296310800;55733896800;8506644400;7102441554;25635730900;7202754611;7402609364;7405366819;55727726000</t>
  </si>
  <si>
    <t>Zhu, M. H.;Cao, B. S.;Zhang, X. X.;Li, W. H.;Yuan, H. J.;Wang, Y. J.;Zhang, L. W.;Dong, D. J.;Liu, M. L.;Cui, D. F.;He, M.;Zhou, Y. L.;Liu, T. J.</t>
  </si>
  <si>
    <t>China;China;China</t>
  </si>
  <si>
    <t>Beijing;Beijing;Beijing</t>
  </si>
  <si>
    <t>Tsinghua University;Institute of Physics Chinese Academy of Sciences;Beijing Institute of Environmental Features</t>
  </si>
  <si>
    <t>60025278;60012820;117861995</t>
  </si>
  <si>
    <t>Zhu M.H.</t>
  </si>
  <si>
    <t>Design and performance of a 4.5GHz circularly polarized YBa&lt;inf&gt;2&lt;/inf&gt;Cu&lt;inf&gt;3&lt;/inf&gt;O&lt;inf&gt;7&lt;/inf&gt; microstrip antenna</t>
  </si>
  <si>
    <t>S0921453497013142</t>
  </si>
  <si>
    <t>10.1016/S0921-4534(97)01314-2</t>
  </si>
  <si>
    <t>2-s2.0-0031211179</t>
  </si>
  <si>
    <t>['¬© iee', 'theoretical results', 'single loop', 'receiving systems', 'noise receivers', 'measured results', 'matching networks', 'loop antennas', 'comprehensive procedure', 'approximate formulas', 'accurate design']</t>
  </si>
  <si>
    <t>Analysis | Antenna networks | Antennas | Loop antennas | Optimisation</t>
  </si>
  <si>
    <t>A comprehensive procedure for designing loop antennas and matching networks for low-noise receivers, by using an analytical formula approach, is presented. The effective length leffect of an equivalent transmission line, for a single-turn loop antenna, and the effective coupling coefficient œÅ, for a multiturn loop antenna, are introduced in the approximate formulas for the impedances of single loop as well as multiturn loop antennas, which are valid up to the first resonant frequency. Hence, an accurate design of loop antennas and matching networks of receiving systems can be achieved by using circuit analysis. The theoretical results are compared with the measured results. ¬© IEE, 1997.</t>
  </si>
  <si>
    <t>274-280</t>
  </si>
  <si>
    <t>60072505;60072505;60072505;60072505;60072505;60072505</t>
  </si>
  <si>
    <t>7402713229;6602746542;7003872994;24458582800;14051023400;35589308200</t>
  </si>
  <si>
    <t>Pan, S. G.;Becks, T.;Heberling, D.;Nevermann, P.;R√∂smann, H.;Wolff, I.</t>
  </si>
  <si>
    <t>Kamp-Lintfort</t>
  </si>
  <si>
    <t>IMST GmbH</t>
  </si>
  <si>
    <t>Design of loop antennas and matching networks for low-noise RF receivers: Analytic formula approach</t>
  </si>
  <si>
    <t>10.1049/ip-map:19971083</t>
  </si>
  <si>
    <t>2-s2.0-0031211185</t>
  </si>
  <si>
    <t>['good agreement', 'gain improvement', 'calculated results']</t>
  </si>
  <si>
    <t>A four element high Tc superconducting antenna array was designed and fabricated. Its measured E plane radiation patterns and gain improvement(1.2dB) relative to the comparable silver antenna were in good agreement with the calculated results.</t>
  </si>
  <si>
    <t>2517-2518</t>
  </si>
  <si>
    <t>60025278;60025278;60025278;60025278;60025278;60025278;60025278;60025278;60011186;60069709;117861995</t>
  </si>
  <si>
    <t>51565281600;56720658800;55733896800;56795865400;7102832631;7102441554;35304405800;8506644400;7101781579;57225117720;55727726000</t>
  </si>
  <si>
    <t>Zhang, X. X.;Zhu, M. H.;Wang, Y. J.;Li, N.;Cao, B. S.;Dong, D. J.;Zhao, Y. G.;Zhang, L. W.;He, A. S.;Wang, X. P.;Liu, T. J.</t>
  </si>
  <si>
    <t>China;China;China;China</t>
  </si>
  <si>
    <t>Beijing;Beijing;Beijing;Beijing</t>
  </si>
  <si>
    <t>General Research Institute for Non-ferrous Metals China;Tsinghua University;North China University of Technology;Beijing Institute of Environmental Features</t>
  </si>
  <si>
    <t>60069709;60025278;60011186;117861995</t>
  </si>
  <si>
    <t>Zhang X.X.</t>
  </si>
  <si>
    <t>Research and design of high Tc superconducting microstrip antenna array</t>
  </si>
  <si>
    <t>S0921453497013178</t>
  </si>
  <si>
    <t>10.1016/S0921-4534(97)01317-8</t>
  </si>
  <si>
    <t>2-s2.0-0031213073</t>
  </si>
  <si>
    <t>State Key Laboratory of Microwave and Digital Communication</t>
  </si>
  <si>
    <t>['study showed', 'sharp drop', 'radiation efficiency', 'power dependence', 'laalo3 films']</t>
  </si>
  <si>
    <t>The power dependence of radiation efficiency of two circularly polarized superconducting microstrip antennas, fabricated from YBCO/LaAlO3 films, was investigated. The study showed that this kind of HTS antennas could withstand 5W input power level, beyond which a sharp drop in the radiation efficiency was observed.</t>
  </si>
  <si>
    <t>2513-2514</t>
  </si>
  <si>
    <t>60025278;60025278;60025278;60025278;60025278;60025278;60025278;60025278;60025278;60025278;60012820;60012820;60012820;60069709;117861995</t>
  </si>
  <si>
    <t>56720658800;7102832631;51565281600;56795865400;55733896800;56296310800;54796438200;35304405800;7102441554;7201864451;7405366819;7409490797;7404842948;57225117720;55727726000</t>
  </si>
  <si>
    <t>Zhu, M. H.;Cao, B. S.;Zhang, X. X.;Li, N.;Wang, Y. J.;Yuan, H. J.;Chen, Y.;Zhao, Y. G.;Dong, D. J.;Gu, B. L.;Zhou, Y. L.;Chen, Z. H.;Lu, H. B.;Wang, X. P.;Liu, T. J.</t>
  </si>
  <si>
    <t>General Research Institute for Non-ferrous Metals China;Tsinghua University;Institute of Physics Chinese Academy of Sciences;Beijing Institute of Environmental Features</t>
  </si>
  <si>
    <t>60069709;60025278;60012820;117861995</t>
  </si>
  <si>
    <t>Power dependence of radiation efficiency of circularly polarized YBa&lt;inf&gt;2&lt;/inf&gt;Cu&lt;inf&gt;3&lt;/inf&gt;O&lt;inf&gt;7&lt;/inf&gt; microstrip antennas</t>
  </si>
  <si>
    <t>S0921453497013671</t>
  </si>
  <si>
    <t>10.1016/S0921-4534(97)01367-1</t>
  </si>
  <si>
    <t>2-s2.0-0031213444</t>
  </si>
  <si>
    <t>['¬© iee', 'unknown fields', 'thus reducing', 'subdomain methods', 'significant improvement', 'selective surfaces', 'selective surface', 'polygon chord', 'obtained using', 'numerical results', 'method offers', 'mathematical model', 'integral equation', 'frequency response', 'existing entire', 'element frequency', 'domain models', 'domain model', 'design tool', 'currents ).', 'computational efficiency']</t>
  </si>
  <si>
    <t>Antenna accessories | Antenna arrays | Antenna theory | Electromagnetic scattering | Frequency selective surfaces | Radomes</t>
  </si>
  <si>
    <t>An efficient subdomain approach is presented which can predict the frequency response of ring-element frequency-selective surfaces (FSS) more accurately than existing entire-domain models. The integral equation for the unknown fields (or currents) on the frequency-selective surface is used for the mathematical model, and the elements are approximated by two mutually rotated polygons. Roof-top basis functions are used on each polygon chord to represent the unknown fields (or currents). This method offers a significant improvement in computational efficiency when compared with other subdomain methods that have been reported. This is achieved by using far fewer subsections, thus reducing the number of unknowns to be determined. Numerical results for several FSS geometries are compared with those obtained using the entire-domain model and measurements, to demonstrate that this technique offers high reliability as a design tool, particularly for single-screen FSS structures. ¬© IEE, 1997.</t>
  </si>
  <si>
    <t>209-214</t>
  </si>
  <si>
    <t>100494382;60086242</t>
  </si>
  <si>
    <t>7102488472;7102125229</t>
  </si>
  <si>
    <t>Archer, M. J.;Cahill, R.</t>
  </si>
  <si>
    <t>Germany;United Kingdom</t>
  </si>
  <si>
    <t>Ottobrunn;Hitchin</t>
  </si>
  <si>
    <t>Airbus Defence and Space;Electromagnetic Solutions Ltd</t>
  </si>
  <si>
    <t>60086242;100494382</t>
  </si>
  <si>
    <t>Archer M.</t>
  </si>
  <si>
    <t>Polygon subdomain basis-function model for the ring element in FSS arrays</t>
  </si>
  <si>
    <t>10.1049/ip-map:19971190</t>
  </si>
  <si>
    <t>2-s2.0-0031213450</t>
  </si>
  <si>
    <t>['¬© j', 'wireless fec', 'wireless atm', 'transmission power', 'science publishers', 'proposed schemes', 'performance resulting', 'often used', 'hec ).', 'error correction', 'bit error', 'baltzer ag', 'antenna size']</t>
  </si>
  <si>
    <t>Error correction and error detection techniques are often used in wireless transmission systems. The Asynchronous Transfer Mode (ATM) employs Header Error Control (HEC). Since ATM specifications have been developed for high-quality optical fiber transmission systems, HEC has single-bit error correction and multiple-bit error detection capabilities. When HEC detects multiple-bit error, the cell is discarded. However, wireless ATM requires a more powerful Forward Error Correction (EEC) scheme to improve the Bit Error Rate (BER) performance resulting in a reduction in the transmission power and antenna size. This concatenation of wireless FEC and HEC of the ATM may effect cell loss performance. This paper proposes error correction and error detection techniques suitable for wireless ATM and analyzes the performance of the proposed schemes. ¬© J.C. Baltzer AG, Science Publishers.</t>
  </si>
  <si>
    <t>285-290</t>
  </si>
  <si>
    <t>Wireless Networks</t>
  </si>
  <si>
    <t>7006335689;7006328585;7003277441</t>
  </si>
  <si>
    <t>Aikawa, Satoru;Motoyama, Yasushi;Umehira, Masahiro</t>
  </si>
  <si>
    <t>Aikawa S.</t>
  </si>
  <si>
    <t>Error correction and error detection techniques for wireless ATM systems</t>
  </si>
  <si>
    <t>10.1023/A:1019169620410</t>
  </si>
  <si>
    <t>2-s2.0-0031219806</t>
  </si>
  <si>
    <t>Commission for Environmental Cooperation</t>
  </si>
  <si>
    <t>CEC</t>
  </si>
  <si>
    <t>['symbol synchronisation', 'symbol spaced', 'signal leval', 'recently defined', 'possible modulation', 'modem developed', 'hiperlan viewpoint', 'hiperlan modem', 'hiperlan ).', 'hardware implementation', 'greatly improve', 'frequency offset', 'feedback synchronisation', 'european standard', 'equalisation techniques', 'considered together', 'computer simulation', 'ber performance', 'adaptive equalisation', '24 mb', '2 ghz']</t>
  </si>
  <si>
    <t>Equalisation | HIPERLAN | Modulation | RadioLAN</t>
  </si>
  <si>
    <t>The European Telecommunications Standards Institute (ETSI) has recently defined a European standard for a high performance radio LAN (known as HIPERLAN). To operate as wired LAN replacements, these systems will operate at 5.2 GHz and support instantaneous bit rates of just under 24 Mb/s. To counteract the time dispersive nature of the indoor radio channel, the use of adaptive equalisation is suggested. In this paper a number of possible modulation and equalisation techniques are presented and, in particular, the Bit Error Rate (BER) performance of quasi-coherent GMSK combined with Decision Feedback Equalisation is explored through computer simulation. The trade off between symbol spaced and fractionally spaced equalisation is considered together with the importance of feedfoward and feedback synchronisation to the channel's power delay profile. The paper also includes a comparison of the RLS and LMS based training algorithms and compares the modem developed under the ESPRIT III LAURA project with that specified in HIPERLAN. The application of dual antenna diversity is investigated and its impact on the number of received error free data packets obtained as a function of signal leval and rms delay spread. The use of such diversity is shown to greatly improve the BER performance of a HIPERLAN modem. The problem of frequency offset is considered and modifications are proposed to the HIPERLAN frame structure to improve the receiver's tolerance to such errors. Important practical issues such as frame and symbol synchronisation, frequency offset correction and hardware implementation are discussed from both the LAURA and HIPERLAN viewpoint.</t>
  </si>
  <si>
    <t>131-154</t>
  </si>
  <si>
    <t>124796656-60009400-100443777-60020650;124796656-60001359-60020650-120548199;124796656-60020650-120548135</t>
  </si>
  <si>
    <t>57191647447;57221139587;7007161122</t>
  </si>
  <si>
    <t>Sun, Y.;Li, M.;Nix, A.</t>
  </si>
  <si>
    <t>United Kingdom;China;United Kingdom;United Kingdom;;United Kingdom;United Kingdom</t>
  </si>
  <si>
    <t>Bristol;Nanjing;Colchester;Bristol;;;London</t>
  </si>
  <si>
    <t>University of Bristol;Nanjing University of Post and TeleCommunications;University of Essex;University Walk;PCS Network Design;ETSI RES-10 HIPERLAN Sub-Committee;Mercury Communications Ltd</t>
  </si>
  <si>
    <t>60020650;60009400;60001359;124796656;120548199;120548135;100443777</t>
  </si>
  <si>
    <t>Sun Y.</t>
  </si>
  <si>
    <t>Modulation and Equalisation Considerations for High Performance Radio LANs</t>
  </si>
  <si>
    <t>10.1023/A:1008889026882</t>
  </si>
  <si>
    <t>2-s2.0-0031220307</t>
  </si>
  <si>
    <t>['undesired effect', 'several types', 'scanning range', 'resistive stubs', 'oscillator amplitudes', 'line coupling', 'explored numerically', 'end elements', 'arrays using', '25 ¬∞']</t>
  </si>
  <si>
    <t>Active antenna | Microwave | Phased array | Power combining | Transmission-line coupling</t>
  </si>
  <si>
    <t>Several types of transmission-line coupling are analyzed to use in one- and two-dimensional active antenna arrays, and a method is developed to scan the beam of the arrays using the mutual locking theory. To compensate the undesired effect of strong radiative coupling of the nearest neighbor elements on the phased array performance, addition of resistive stubs to the end elements is proposed. In a 1 x4 array it was observed that after the connection of resistive stubs, the scanning range of the array increased considerably. The effect of oscillator amplitudes on the phased array behavior is explored numerically. In the experiments main beam of 2 x 2 and 3x3 active antenna arrays were steered up to 25¬∞ and 15¬∞, respectively in the H-plane.</t>
  </si>
  <si>
    <t>1211-1219</t>
  </si>
  <si>
    <t>60023147;60020741;60023147;60020741</t>
  </si>
  <si>
    <t>6507837984;7004930680;7003561892;7402645862</t>
  </si>
  <si>
    <t>Ispir, Ragip;Nogi, Shigeji;Sanagi, Minoru;Fukui, Kiyoshi</t>
  </si>
  <si>
    <t>Okayama;Kurashiki</t>
  </si>
  <si>
    <t>Okayama University;Kawasaki University of Medical Welfare</t>
  </si>
  <si>
    <t>60023147;60020741</t>
  </si>
  <si>
    <t>Ispir R.</t>
  </si>
  <si>
    <t>Transmission-line coupling of active microstrip antennas for one- and two-dimensional phased arrays</t>
  </si>
  <si>
    <t>2-s2.0-0031220383</t>
  </si>
  <si>
    <t>['tracking loop', 'suitable processing', 'power detector', 'pointing error', 'pointed towards', 'noise ratio', 'linearized mean', 'leo satellite', 'key parameter', 'inversely proportional', 'error voltage', 'accurate expression']</t>
  </si>
  <si>
    <t>Antenna tracking | Data relay systems | Intersatellite links</t>
  </si>
  <si>
    <t>The subject of this paper is an antenna tracking system used to maintain an antenna on board a geosynchronous (GEO) satellite, pointed towards a low earth orbit (LEO) satellite. The tracking system uses the BPSK modulated signals transmitted from the LEO satellite. The signal is received by an electronically switched antenna beam. A suitable processing of the received signal level then generates an error voltage which drives a tracking loop. The measurement of the received signal level is implemented by a power detector. Analysis of the antenna tracking algorithm is carried out and the performance is given in terms of linearized mean-square tracking error. The mean-square tracking error is related to the antenna beam parameters, to the closed loop bandwidth and to the statistics of the power measurement process. In particular, it is shown that a key parameter for the tracking loop performance is the signal-to-noise ratio (SNR) at the power detector output, which is inversely proportional to the variance of the pointing error, and a theory has been developed to find an accurate expression for the SNR. ¬© 1997 John Wiley &amp; Sons, Ltd.</t>
  </si>
  <si>
    <t>205-215</t>
  </si>
  <si>
    <t>Giubilei, R.</t>
  </si>
  <si>
    <t>Alenia Aeronautica</t>
  </si>
  <si>
    <t>Giubilei R.</t>
  </si>
  <si>
    <t>ANalysis of a satellite antenna tracking loop driven by BPSK modulated signals</t>
  </si>
  <si>
    <t>10.1002/(SICI)1099-1247(199709/10)15:5&lt;205::AID-SAT582&gt;3.0.CO;2-5</t>
  </si>
  <si>
    <t>2-s2.0-0031220392</t>
  </si>
  <si>
    <t>['radiated power', 'francis group', 'beamwidth improves', 'also observed']</t>
  </si>
  <si>
    <t>The experimental investigations conducted on the three layer stacked microstrip antenna reveal that radiated power and beamwidth improves with stacking. It is also observed that inter element spacing plays vital role in controlling the radiated power and beamwidth. ¬© 1997 Taylor &amp; Francis Group, LLC.</t>
  </si>
  <si>
    <t>395-399</t>
  </si>
  <si>
    <t>0974780X</t>
  </si>
  <si>
    <t>IETE Journal of Research</t>
  </si>
  <si>
    <t>60019106;60019106</t>
  </si>
  <si>
    <t>7801599154;7003714798</t>
  </si>
  <si>
    <t>Vasistha, Prashant;Vishvakarma, Babau R.</t>
  </si>
  <si>
    <t>Varanasi</t>
  </si>
  <si>
    <t>Indian Institute of Technology Banaras Hindu University</t>
  </si>
  <si>
    <t>Vasistha P.</t>
  </si>
  <si>
    <t>Experimental investigation of three layer electromagnetically coupled rectangular microstrip antennas</t>
  </si>
  <si>
    <t>10.1080/03772063.1997.11416007</t>
  </si>
  <si>
    <t>2-s2.0-0031220415</t>
  </si>
  <si>
    <t>['mobile communications', 'interference signals', 'greater feasibility', 'developed system', 'applied practically', 'adaptive processing']</t>
  </si>
  <si>
    <t>Adaptive array antenna | Capture | CMA | Convergence | Doppler effect | Interference cancellation | Symbol delay | Tracking</t>
  </si>
  <si>
    <t>We have developed a Beam Space CMA (Constant Modulus Algorithm) Adaptive Array Antenna system (BSCMA adaptive array antenna) that may be suitable for mobile communications. In this paper, we present experimental results of interference cancellation characteristics using the developed system. The experiment was carried out in a large radio anechoic chamber, while desired and interference signals were transmitted to the system. We focused on the characteristics of capture, convergence and tracking in adaptive processing. The experimental results show excellent interference cancellation characteristics, and demonstrate that the BSCMA adaptive array antenna has a greater feasibility to be applied practically in mobile communications.</t>
  </si>
  <si>
    <t>1363-1371</t>
  </si>
  <si>
    <t>60001271;60101699;119055903;60025556</t>
  </si>
  <si>
    <t>Japan;Japan;Japan;</t>
  </si>
  <si>
    <t>Tokyo;Fujimino;Kyoto;</t>
  </si>
  <si>
    <t>Mitsubishi Electric Corporation;KDDI R&amp;D Laboratories;Advanced Telecommunications Research Institute International (ATR);Communications Research Laboratory</t>
  </si>
  <si>
    <t>60101699;60025556;60001271;119055903</t>
  </si>
  <si>
    <t>Interference cancellation characteristics of a BSCMA adaptive array antenna with a DBF configuration</t>
  </si>
  <si>
    <t>2-s2.0-0031220921</t>
  </si>
  <si>
    <t>['truss structure', 'truss mock', 'three years', 'preliminary conclusions', 'motivations behind', 'mir station', 'large antennas', 'g measurements', 'full description', 'french acronym', 'flight tests', 'flexible appendages', 'dynamic behaviour', 'consist essentially', 'cnes management', 'cassiopee mission', 'august 1996', 'active systems', '1995 ),']</t>
  </si>
  <si>
    <t>The experiment "CASTOR" (French acronym for ChAracterization of STructures in ORbit) is dedicated to the analysis of the structural dynamic modes of the MIR station, and to the investigation of the dynamic behaviour - in zero g conditions - of a truss mock-up with various damping technologies. This project has been developed under CNES management in less than three years. The work in orbit was performed by a French cosmonaut within the frame of the CASSIOPEE mission in MIR at the end of August 1996. This paper is dedicated to the active damping systems for CASTOR's truss structure. They consist essentially of three piezoelectric members, and one reaction mass actuator. Both systems use collocated sensors and actuators. Their development and flight tests are part of CNES' general activities whose aim is to improve, demonstrate the efficiency, and prepare the application of active control techniques for future space missions. Typical applications include optical systems with high stability requirements, large antennas, sensitive microgravity payloads, spacecrafts with flexible appendages, and large orbital infrastructures. In Bous (1995), we presented the motivations behind the test in zero g conditions, and a full description of the equipment. In this paper, we briefly recapitulate upon the design of the active systems before summing-up the recent development activities. The operations in flight are then presented A few zero-g measurements are shown without much interpretation considering the short time available between flight and conference. The active systems exhibited excellent performances in flight. Preliminary conclusions are drawn with respect to the CASSIOPEE mission and to further activities.</t>
  </si>
  <si>
    <t>792-800</t>
  </si>
  <si>
    <t>1045389X</t>
  </si>
  <si>
    <t>Journal of Intelligent Material Systems and Structures</t>
  </si>
  <si>
    <t>60103238;60103238;60103238</t>
  </si>
  <si>
    <t>7102586150;7003571138;57196509270</t>
  </si>
  <si>
    <t>Bousquet, P. W.;Guay, P.;Mercier, F.</t>
  </si>
  <si>
    <t>Bordeaux Armees</t>
  </si>
  <si>
    <t>D√©l√©gation G√©n√©rale pour l'Armement</t>
  </si>
  <si>
    <t>Bousquet P.</t>
  </si>
  <si>
    <t>CASTOR active damping experiment, preliminary flight results</t>
  </si>
  <si>
    <t>10.1177/1045389X9700800909</t>
  </si>
  <si>
    <t>2-s2.0-0031221361</t>
  </si>
  <si>
    <t>NSC86-2215-E009-031</t>
  </si>
  <si>
    <t>['wave antennas', 'wave antenna', 'tuned leaky', 'successfully suppressed', 'microstrip leaky', 'hemt oscillator', 'fed asymmetrically', 'covered wire', 'beam scanning', 'active leaky', '30 ¬∞', '06 ghz']</t>
  </si>
  <si>
    <t>Asymmetric feeding | Frequency scanning | Leaky-wave antenna | Varactor-tuned VCO</t>
  </si>
  <si>
    <t>An asymmetric feeding X-band active leaky-wave antennas is developed, to excite the first high order mode of the microstrip leaky wave antenna. One is the asymmetric feeding leaky-wave antenna which integrated with a HEMT oscillator, and the other is the frequency-tuned leaky-wave antenna which integrated with a varactor-tuned HEMT VCO. The microstrip leaky-wave antenna is operated in the first higher mode. To excite the first higher mode, the microstrip leaky-wave antenna is fed asymmetrically. The dominant mode excitation has been successfully suppressed by adding a sequence of covered wire in the center of the microstrip leaky wave antenna. The design of these active leaky-wave antennas is discussed and the beam scanning phenomena of the antenna is presented. The HEMT oscillator frequency is controlled by tuning the varactor DC bias and the beam scanning is demonstrated. The measured scanning angle agree with prediction, it is close to 30¬∞as the VCO frequency tuned from 8.06 GHz to 9GHz.</t>
  </si>
  <si>
    <t>1843-1856</t>
  </si>
  <si>
    <t>60012370;60012370;60012370</t>
  </si>
  <si>
    <t>57214062291;56123316200;7005109058</t>
  </si>
  <si>
    <t>Hu, Cheng Chi;Wu, Jin Jei;Jou, Christina F.</t>
  </si>
  <si>
    <t>Hsinchu</t>
  </si>
  <si>
    <t>National Chiao Tung University</t>
  </si>
  <si>
    <t>Hu C.</t>
  </si>
  <si>
    <t>An asymmetric feeding X-band active frequency-scanning leaky-wave antenna</t>
  </si>
  <si>
    <t>10.1007/BF02678293</t>
  </si>
  <si>
    <t>2-s2.0-0031221376</t>
  </si>
  <si>
    <t>['waveguiding lines', 'tomographycal methods', 'subsurface regions', 'plates distributed', 'parallel ferrite', 'investigated objects', 'image reconstruction', 'frequency band', 'free space', 'dimensional objects', 'different types', 'characteristic dimension']</t>
  </si>
  <si>
    <t>Experimental investigation | First-order diffraction tomography | Inhomogeneous object | Millimeter waveband | Tomographic imaging</t>
  </si>
  <si>
    <t>Tomographycal methods of image reconstruction of two-dimensional objects, surfaces or subsurface regions in millimeter wavelengths band are suggested and considered. Experimental images obtained using antennas and waveguiding lines of different types and radiation frequency f‚âà33√∑35GHz are represented. Volumetric dielectric objects and plane-parallel ferrite (or dielectric) plates distributed in free space or in homogeneous dielectric medium have been taken as objects under investigation. It is shown that in the frequency band under consideration, the images of investigated objects with characteristic dimension A‚âà2Œª√∑7Œª may be obtained by first-order diffraction tomography method (Born, Rytov or high frequency approximation of the first-order for electromagnetic field).</t>
  </si>
  <si>
    <t>1761-1781</t>
  </si>
  <si>
    <t>60014221-60068535-100324649;60014221-60068535-100324649</t>
  </si>
  <si>
    <t>35577652100;7102677211</t>
  </si>
  <si>
    <t>Vertiy, A. A.;Gavrilov, S. P.</t>
  </si>
  <si>
    <t>Ukraine;Turkey;Ukraine</t>
  </si>
  <si>
    <t>Kharkiv;Gebze;Kiev</t>
  </si>
  <si>
    <t>O. Ya. Usikov Institute for Radiophysics and Electronics of the National Academy of Sciences of Ukraine;TUBITAK Marmara Research Center;State Research Cent</t>
  </si>
  <si>
    <t>60068535;60014221;100324649</t>
  </si>
  <si>
    <t>Vertiy A.</t>
  </si>
  <si>
    <t>Application of tomography method in millimeter wavelengths band II. Experimental</t>
  </si>
  <si>
    <t>10.1007/BF02678286</t>
  </si>
  <si>
    <t>2-s2.0-0031221383</t>
  </si>
  <si>
    <t>['theoretical model', 'substrate holder', 'source center', 'silicon substrates', 'pure nitrogen', 'projected range', 'plasma source', 'nitrogen ions', 'impulse implantation', 'implanted substrates', '45 ghz', '40 kv', '24 sccm', '2 cm', '1 pa']</t>
  </si>
  <si>
    <t>Ion implantation | Plasma processing and deposition | Silicon nitride</t>
  </si>
  <si>
    <t>The electron cyclotron resonance version of the slot antenna microwave plasma source SLAN I was used with an impulse implantation (PSII) system. Silicon substrates with a diameter of 2 cm were placed at a distance of 21 cm downstream from the source center, and have been implanted with nitrogen ions. At this position the ion concentration measured with a double Langmuir probe is 1.3 √ó 1010 ions cm-3. The substrate holder was biased with 30 Œºs pulses of voltage from 25 to 40 kV. Typical pulse number per implantation was 34000. The plasma source was operated with 800 W microwave power (2.45 GHz) at a pressure of 0.1 Pa, with a flow of 24 sccm of pure nitrogen. The results of silicon surface examination are presented. Secondary ion mass spectrometry (SIMS) profiles were used to compare the dose and projected range of nitrogen, oxygen and carbon. With increasing pulse voltage not only the projected range but also the nitrogen dose increases. This is in agreement with the theoretical model. With Auger electron spectroscopy (AES), nitrogen, oxygen and carbon have been detected at the surface of the implanted substrates. The sources of contamination are discussed. ¬© 1997 Elsevier Science S.A.</t>
  </si>
  <si>
    <t>217-224</t>
  </si>
  <si>
    <t>60022995;60022995;60022995;60000086;60000086;60000086</t>
  </si>
  <si>
    <t>56592463300;6701716348;7005887088;7003555518;56635823500;49763565900</t>
  </si>
  <si>
    <t>Korzec, D.;Raiko, V.;Engemann, J.;G√ºnzel, R.;Brutscher, J.;M√∂ller, W.</t>
  </si>
  <si>
    <t>Wuppertal;Dresden</t>
  </si>
  <si>
    <t>Bergische Universit√§t Wuppertal;HZDR - Helmholtz-Zentrum Dresden-Rossendorf</t>
  </si>
  <si>
    <t>60022995;60000086</t>
  </si>
  <si>
    <t>Korzec D.</t>
  </si>
  <si>
    <t>Application of the ECR slot antenna plasma source for ion implantation</t>
  </si>
  <si>
    <t>S0257897297000480</t>
  </si>
  <si>
    <t>10.1016/S0257-8972(97)00048-0</t>
  </si>
  <si>
    <t>2-s2.0-0031221445</t>
  </si>
  <si>
    <t>Ministerio de Educaci√≥n, Cultura y Deporte</t>
  </si>
  <si>
    <t>MECD</t>
  </si>
  <si>
    <t>['wave plasmas', 'wave excitation', 'standing surface', 'rights reserved', 'next generation', 'new findings', 'microwave discharge', 'discharge physics', 'diameter high', 'density plasmas', 'area plasma']</t>
  </si>
  <si>
    <t>Large-diameter high-density plasmas such as ECR-, helicon-, inductively-coupled, and surface-wave plasmas have been developed for thin film technologies in the next generation. Applications of such high density plasmas to etching and CVD processes require deeper understanding of discharge physics as well as advanced plasma control. In this paper, new findings of antenna-plasma coupling processes in a helicon rf discharge (resonant directional wave excitation) and in a microwave discharge (standing surface-wave excitation) are described. In addition, an internal antenna system of inductive rf discharges for production of a large-area plasma is presented. ¬© 1997 Elsevier Science Ltd. All rights reserved.</t>
  </si>
  <si>
    <t>659-664</t>
  </si>
  <si>
    <t>60000264;60000264;60000264;60000264;60000264</t>
  </si>
  <si>
    <t>8050184600;7101665824;55628557693;35078214000;7006519215</t>
  </si>
  <si>
    <t>Suzuki, K.;Sugai, H.;Nakamura, K.;Ahn, T. H.;Nagatsu, M.</t>
  </si>
  <si>
    <t>Suzuki K.</t>
  </si>
  <si>
    <t>Control of high-density plasma sources for CVD and etching</t>
  </si>
  <si>
    <t>S0042207X97000547</t>
  </si>
  <si>
    <t>10.1016/s0042-207x(97)00054-7</t>
  </si>
  <si>
    <t>2-s2.0-0031221493</t>
  </si>
  <si>
    <t>['strongly influenced', 'present results', 'potential distribution', 'plasma potential', 'plasma parameters', 'plasma load', 'place limitations', 'large increase', 'ionisation rate', 'ion density', 'gas mixture', 'filling pressure', 'emission decays', 'duty cycle', 'atomic species', '50 kv', '300 w', '3 mbar']</t>
  </si>
  <si>
    <t>High voltage pulsing | Plasma immersion | R.f. plasma</t>
  </si>
  <si>
    <t>The performance of a high voltage pulser in plasma immersion ion implantation is strongly influenced by the plasma load into which it operates. There are a number of plasma parameters, such as ion density, potential distribution and ionisation rate, that affect the formation of the cathodic sheath around the workpiece. In turn, these place limitations on the range of voltage, ion current density and duty cycle that is possible to achieve with the pulser. In this paper, we present results of studies into the performance of a 50 kV, 8 A pulser in the ANSTO PI3 facility (‚àº0.4 m3). The plasma is a low pressure radiofrequency discharge formed by 300 W of r.f. power at 13.56 MHz applied to a single-loop antenna immersed in a plasma with an ion density of approximately 109 cm-3 and filling pressure of 0.5-5 √ó 10-3 mbar. The plasma parameters can be altered by varying the r.f. power, the plasma potential, the gas mixture and the filling pressure. Optical emission spectroscopy has shown a large increase in emission from atomic species that are sputtered from the surface of the workpiece during the high voltage pulse. This emission decays very rapidly when the high voltage pulse is terminated. ¬© 1997 Elsevier Science S.A.</t>
  </si>
  <si>
    <t>181-187</t>
  </si>
  <si>
    <t>60023748;60023748;60023748</t>
  </si>
  <si>
    <t>13310390900;35433746000;6701524719</t>
  </si>
  <si>
    <t>Collins, G. A.;Short, K. T.;Tendys, J.</t>
  </si>
  <si>
    <t>Lucas Heights</t>
  </si>
  <si>
    <t>Australian Nuclear Science and Technology Organisation</t>
  </si>
  <si>
    <t>Collins G.</t>
  </si>
  <si>
    <t>Characterisation of high voltage pulser performance in radiofrequency plasmas</t>
  </si>
  <si>
    <t>S0257897297000418</t>
  </si>
  <si>
    <t>10.1016/S0257-8972(97)00041-8</t>
  </si>
  <si>
    <t>2-s2.0-0031221568</t>
  </si>
  <si>
    <t>['¬© j', 'system implementation', 'spatial reuse', 'science publishers', 'rdrn ).', 'paper describes', 'orderwire system', 'network interface', 'network element', 'management network', 'maisie simulation', 'baltzer ag', 'also discussed']</t>
  </si>
  <si>
    <t>This paper describes the design of a control and management network (orderwire) for a mobile wireless Asynchronous Transfer Mode (ATM) network. This mobile wireless ATM network is part of the Rapidly Deployable Radio Network (RDRN). The orderwire system consists of a packet radio network which overlays the mobile wireless ATM network. Each network element in this network uses Global Positioning System (GPS) information to control a beamforming antenna subsystem which provides for spatial reuse. This paper also proposes a novel Virtual Network Configuration (VNC) algorithm for predictive network configuration. A mobile ATM Private Network-Network Interface (PNNI) based on VNC is also discussed. Finally, as a prelude to the system implementation, results of a Maisie simulation of the orderwire system are discussed. ¬© J.C. Baltzer AG, Science Publishers.</t>
  </si>
  <si>
    <t>267-283</t>
  </si>
  <si>
    <t>60015457;60015457;60015457;60015457-60119999;60015457;60015457;60015457</t>
  </si>
  <si>
    <t>7101987006;7006557641;7401636870;7407664997;7006052983;35262726600;7003410097</t>
  </si>
  <si>
    <t>Bush, Stephen F.;Jagannath, Sunil;Sanchez, Ricardo;Evans, Joseph B.;Frost, Victor S.;Minden, Gary J.;Shanmugan, K. Sam</t>
  </si>
  <si>
    <t>Cambridge;Lawrence</t>
  </si>
  <si>
    <t>Department of Computer Science and Technology;University of Kansas</t>
  </si>
  <si>
    <t>60119999;60015457</t>
  </si>
  <si>
    <t>Bush S.</t>
  </si>
  <si>
    <t>A control and management network for wireless ATM systems</t>
  </si>
  <si>
    <t>10.1023/A:1019117603571</t>
  </si>
  <si>
    <t>2-s2.0-0031222080</t>
  </si>
  <si>
    <t>['zero gravity', 'space environment', 'orbit performance', 'one attempt', 'high vacuum', 'gravity effects', 'etc .,', 'environmental deferences', 'astronautical science', 'adjustment phases']</t>
  </si>
  <si>
    <t>In this paper, a precise on-ground adjustment procedure of a high precision deployable space antenna which has to keep the required surface accuracy in space environment, such as zero gravity, high vacuum, etc., is investigated. For space structure systems in the relatively near future the active shape control technology in orbits is still not matured, and it is important to predict their in-orbit performance before launch. Especially for flexible systems precise mathematical models are necessary to compensate the gravity effects in their assembly and adjustment phases on ground. Those models must include sufficient characteristic changes caused by environmental deferences in space. One attempt of such adaptive adjustment procedures in the development of a high precision deployable space antenna planned by the Institute of Space and Astronautical Science (ISAS) is introduced.</t>
  </si>
  <si>
    <t>801-809</t>
  </si>
  <si>
    <t>60101699;60000809;60101699;60101699</t>
  </si>
  <si>
    <t>7201900580;8591515900;36792906000;55471626900</t>
  </si>
  <si>
    <t>Tabata, Masaki;Natori, M. C.;Tashima, Takanori;Inoue, Toshio</t>
  </si>
  <si>
    <t>Tokyo;Sagamihara</t>
  </si>
  <si>
    <t>Mitsubishi Electric Corporation;JAXA Institute of Space and Astronautical Science</t>
  </si>
  <si>
    <t>60101699;60000809</t>
  </si>
  <si>
    <t>Tabata M.</t>
  </si>
  <si>
    <t>Adjustment procedure of a high precision deployable mesh antenna for MUSES-B spacecraft</t>
  </si>
  <si>
    <t>10.1177/1045389X9700800910</t>
  </si>
  <si>
    <t>2-s2.0-0031222433</t>
  </si>
  <si>
    <t>['¬© 1997', 'urban regions', 'spot image', 'spot data', 'simple model', 'sar image', 'radiometric calibrations', 'perform three', 'paper presents', 'open water', 'much superior', 'important finding', 'homogeneous areas', 'heterogeneous area', 'francis group', 'elevation effect', 'discrimination capability', 'combining spot']</t>
  </si>
  <si>
    <t>Fractal | Geometric calibration | Radiometric calibration</t>
  </si>
  <si>
    <t>This paper presents the terrain cover classification from combining SPOT with SAR fractal images. Due to its special geometric characteristics, SAR image needs special geometry ratification before the process of overlaing with other types of imagery is proper and feasible. In this study, we intend to develop and verify a simple model to compensate for the elevation effect in the SAR image. Besides, operations of radiometric calibrations are necessary to perform three-term corrections including elevation antenna gain pattern, local incident angle variations, and range spreading compensation. The important finding is that fractal information significantly improves the discrimination capability of the heterogeneous area such as in urban regions, while it slightly degrades accuracy for homogeneous areas, such as open water. The overall classification performance can make to results that are much superior to those in production by use of SPOT image only. The integration of SAR fractal image and SPOT data for terrain cover classification proves to be effective and efficient. ¬© 1997, Taylor &amp; Francis Group, LLC.</t>
  </si>
  <si>
    <t>593-602</t>
  </si>
  <si>
    <t>60029399;60024666</t>
  </si>
  <si>
    <t>7102151490;57137098900</t>
  </si>
  <si>
    <t>Tzeng, Yu Chang;Chen, Kun Shan</t>
  </si>
  <si>
    <t>Miao-li;Taoyuan</t>
  </si>
  <si>
    <t>National United University Taiwan;National Central University</t>
  </si>
  <si>
    <t>Tzeng Y.C.</t>
  </si>
  <si>
    <t>Integration of spot and sar fractal images for terrain cover classification</t>
  </si>
  <si>
    <t>10.1080/02533839.1997.9741866</t>
  </si>
  <si>
    <t>2-s2.0-0031222938</t>
  </si>
  <si>
    <t>['probed across', 'present measurements', 'polar components', 'overlap integral', 'operation band', 'measured field', 'ideal field', 'horn aperture', 'he11 mode', 'field transformation', 'field radiated', 'electric field', 'center frequencies', '99 %.', '300 ghz']</t>
  </si>
  <si>
    <t>Corrugated feed horn | Kirchhoff integral | Near-field measurement</t>
  </si>
  <si>
    <t>We present measurements of the near-field beam profiles of two corrugated feed horns with center frequencies of 216 and 300 GHz. Both co-polar and cross-polar components of the electric field have been probed across the operation band of the horns. A full-wave numerical near-field transformation, based on a vector Kirchhoff integral, is implemented to transform the measured field to the horn aperture for a comparison with the ideal aperture field. From the overlap integral of the transformed and the ideal field, we conclude that the field radiated by these horns is the HE11 mode, to a purity of better than 99%.</t>
  </si>
  <si>
    <t>1697-1711</t>
  </si>
  <si>
    <t>60091990;60020680;60020680;60020680</t>
  </si>
  <si>
    <t>57200051361;7202716181;7005130309;7005148075</t>
  </si>
  <si>
    <t>Chen, M. T.;Tong, C. Y.E.;Paine, S.;Blundell, R.</t>
  </si>
  <si>
    <t>Taiwan;United States</t>
  </si>
  <si>
    <t>Taipei;Cambridge</t>
  </si>
  <si>
    <t>Academia Sinica, Institute of Astronomy and Astrophysics;Harvard-Smithsonian Center for Astrophysics</t>
  </si>
  <si>
    <t>60091990;60020680</t>
  </si>
  <si>
    <t>Chen M.</t>
  </si>
  <si>
    <t>Characterization of corrugated feed horns at 216 and 300 GHz</t>
  </si>
  <si>
    <t>10.1007/BF02678281</t>
  </si>
  <si>
    <t>2-s2.0-0031224554</t>
  </si>
  <si>
    <t>TIC-95-1022-CO%01</t>
  </si>
  <si>
    <t>['training signal', 'temporal structure', 'subspace orthogonal', 'specific beamformer', 'spatial signature', 'received signals', 'paper presents', 'paper deals', 'multiuser detection', 'method performs', 'interferences external', 'frequency non', 'external interference', 'estimation process', 'cdma systems', 'cdma signals', 'cdma satellite']</t>
  </si>
  <si>
    <t>Array signal processing | Asynchronous DS-CDMA systems | Covariance matrix analysis | Multipath fading | Multiuser communications | Spatial signature estimation | Subspace-based interference suppression</t>
  </si>
  <si>
    <t>This paper deals with the problem of multisensor-multiuser detection in CDMA systems in the presence of interferences external to the system. The paper presents a new method able to estimate the spatial signature of all active users projected onto the subspace orthogonal to the external interference. With this information a specific beamformer can be designed for each user in order to combat the external and multiple access interference. The method performs in frequency non-selective multipath scenarios as they arise from some CDMA satellite and indoor communications systems. The estimation process does not require any training signal nor any a priori spatial information. It exploits the temporal structure of CDMA signals and extract the required information directly from the received signals. In addition, the method is independent of the nature of the external interference and it can cope with narrow-band and wide-band interfering signals. ¬© 1997 Elsevier Science B.V.</t>
  </si>
  <si>
    <t>113-129</t>
  </si>
  <si>
    <t>Signal Processing</t>
  </si>
  <si>
    <t>60007592;60007592</t>
  </si>
  <si>
    <t>7101973458;6602979577</t>
  </si>
  <si>
    <t>Mu√±oz, Olga;Fern√°ndez-Rubio, Juan A.</t>
  </si>
  <si>
    <t>Mu√±oz O.</t>
  </si>
  <si>
    <t>Cancellation of external and multiple access interference in CDMA systems using antenna arrays</t>
  </si>
  <si>
    <t>S0165168497000972</t>
  </si>
  <si>
    <t>10.1016/s0165-1684(97)00097-2</t>
  </si>
  <si>
    <t>2-s2.0-0031224743</t>
  </si>
  <si>
    <t>['vibrational properties', 'simulation program', 'simulation experiments', 'simulation capabilities', 'set necessitate', 'provides insight', 'problem definition', 'physical validation', 'physical correctness', 'performance validation', 'mathematical modeling', 'development path', 'design process', 'computational complexity']</t>
  </si>
  <si>
    <t>A simulation program that provides insight into the vibrational properties of resonant mass gravitational radiation antennas is developed from scratch. The requirements that are set necessitate the use of an explicit finite element kernel. Since the computational complexity of this kernel requires significant computing power, it is tailored for execution on parallel computer systems. After validating the physical correctness of the program as well as the performance on distributed memory architectures, we present a number of 'sample' simulation experiments to illustrate the simulation capabilities of the program. The development path of the code, consisting of problem definition, mathematical modeling, choosing an appropriate solution method, parallelization, physical validation, and performance validation, is argued to be typical for the design process of large-scale complex simulation codes.</t>
  </si>
  <si>
    <t>484-497</t>
  </si>
  <si>
    <t>Computers in physics</t>
  </si>
  <si>
    <t>Sep-Oct 1997</t>
  </si>
  <si>
    <t>60002483;60002483;60002483</t>
  </si>
  <si>
    <t>7003693637;7006224812;7006010423</t>
  </si>
  <si>
    <t>de Ronde, J. F.;van Albada, G. D.;Sloot, P. M.A.</t>
  </si>
  <si>
    <t>Universiteit van Amsterdam</t>
  </si>
  <si>
    <t>de Ronde J.</t>
  </si>
  <si>
    <t>Simulation of gravitational wave detectors</t>
  </si>
  <si>
    <t>10.1063/1.168591</t>
  </si>
  <si>
    <t>2-s2.0-0031231998</t>
  </si>
  <si>
    <t>['tokamak discharges', 'suitable value', 'poloidal phasing', 'mutual phasing', 'electric fields', 'associated poloidal', 'article treats', 'altered appropriately']</t>
  </si>
  <si>
    <t>This article treats the stationary radial electric field that the lower hybrid wave induces in front of the grill of the exciting antenna structure. The source of the induced electric field is the poloidal ponderomotive force of lower hybrid waves. It is shown that electric fields of the order of tens of volts per cm are possible in tokamak discharges. The required poloidal ponderomotive force would be possible if the mutual phasing of the horizontal waveguide rows of the grill were of a suitable value. It has been found that the induced radial electric field and the associated poloidal and toroidal plasma rotation will undergo sign changes if the poloidal phasing of the grill is altered appropriately. ¬© 1997 American Institute of Physics.</t>
  </si>
  <si>
    <t>3222-3229</t>
  </si>
  <si>
    <t>60032179-60024190;60032179;60032179-60025104;60032179-60024190</t>
  </si>
  <si>
    <t>7004122665;7004706481;7003729083;6601961401</t>
  </si>
  <si>
    <t>Petr≈æ√≠lka, V.;Tataronis, J. A.;S√∂ldner, F. X.;Krl√≠n, L.</t>
  </si>
  <si>
    <t>United States;United Kingdom;Czech Republic</t>
  </si>
  <si>
    <t>Madison;;Prague</t>
  </si>
  <si>
    <t>University of Wisconsin-Madison;EFDA-JET;Institute of Plasma Physics, Academy of Sciences of the Czech Republic</t>
  </si>
  <si>
    <t>60032179;60025104;60024190</t>
  </si>
  <si>
    <t>Petr≈æ√≠lka V.</t>
  </si>
  <si>
    <t>Plasma biasing by radial electric fields induced in front of lower hybrid grills via poloidal ponderomotive forces</t>
  </si>
  <si>
    <t>10.1063/1.872464</t>
  </si>
  <si>
    <t>2-s2.0-0031232021</t>
  </si>
  <si>
    <t>['terrestrial environment', 'satellite counterparts', 'reasonably stable', 'radio signals', 'radio makes', 'proposed high', 'potential technology', 'nongeosynchronous satellites', 'multipath effects', 'microwave links', 'many advantages', 'intriguing alternative', 'information possible', 'haaps prove', 'great distance', 'given bandwidth', 'frequency reuse', 'economic alternative', 'deliberately restricted', 'communications perspective', 'cell scanning', 'base stations']</t>
  </si>
  <si>
    <t>Radio makes it possible to have communication "without wires." This is a highly attractive proposition for mobile personal communications; it is increasingly an economic alternative to traditional wired phone systems, and is a potential technology for high- speed Internet access. But in the terrestrial environment, radio signals are subject to scattering and multipath effects that limit the quantity of information possible to transmit in a given bandwidth, as well as the distances over which it can be communicated. In cellular and personal communication systems (PCS), radio coverage is deliberately restricted further to allow for frequency reuse. As a consequence, terrestrial wireless networks comprise numerous antenna towers, base stations, wired or microwave links, and mobile switching centers, all dispersed over wide geographical areas. Satellites can provide wireless coverage with much less terestrial infrastructure, but only by introducing considerably problems of their own. Geosynchronous satellites require expensive and bulky user terminals and introduce large signal delay because of their great distance. Nongeosynchronous satellites, because of their motion with respect to points on the ground, greatly increase system complexity. Proposed high-altitude aeronautical platforms (HAAPs) are an intriguing alternative. From a communications perspective, they would have many advantages over both their terrestrial and satellite counterparts. If HAAPs prove to be reasonably stable, reliable, and not too costly, they will offerr considerable opportunities for wireless services provision, and introduction of innovative communications concepts such as cell scanning and stratospheric radio relays.</t>
  </si>
  <si>
    <t>128-135</t>
  </si>
  <si>
    <t>60026638-60068815-60028458-60027392-108125217;60026638-60021378-119232059-60022659;122281558-60008859-60021378-60026248</t>
  </si>
  <si>
    <t>6603223736;6603297949;6603965218</t>
  </si>
  <si>
    <t>Djuknic, Goran M.;Freidenfelds, John;Okunev, Yuriy</t>
  </si>
  <si>
    <t>Serbia;United States;United States;Finland;United States;United States;United States;Russian Federation;Serbia;Serbia;Serbia</t>
  </si>
  <si>
    <t>Belgrade;New York;Hoboken;Espoo;New York;Storrs;Murray;Saint Petersburg;;;Belgrade</t>
  </si>
  <si>
    <t>University of Belgrade;City College of New York;Stevens Institute of Technology;Nokia Corporation;New York Academy of Sciences;University of Connecticut;Nokia Bell Labs;Sankt-Peterburgskij Gosudarstvennyj Universitet Telekommunikacij imeni professora Bonch-Bruevicha;General DataComm, Inc.;MIT;Military Technical Institute</t>
  </si>
  <si>
    <t>60068815;60028458;60027392;60026638;60026248;60022659;60021378;60008859;122281558;119232059;108125217</t>
  </si>
  <si>
    <t>Djuknic G.M.</t>
  </si>
  <si>
    <t>Establishing wireless communications services via high-altitude aeronautical platforms: A concept whose time has come?</t>
  </si>
  <si>
    <t>10.1109/35.620534</t>
  </si>
  <si>
    <t>2-s2.0-0031233062</t>
  </si>
  <si>
    <t>['wire structures', 'type equations', 'reflected field', 'proposed method', 'polynomial approximation', 'particularly suitable', 'oblique segments', 'numerical optimization', 'matching method', 'lossy half', 'isolated antenna', 'excellent agreement', 'exact results', 'exact method', 'current distribution', 'current along', 'antennas assembled', 'antenna segments']</t>
  </si>
  <si>
    <t>A simple, approximate, but very rapid and accurate image method is proposed for the analysis of arbitrary wire antennas above a lossy half-space. The reflected field from vertical and horizontal Hertzian dipoles is approximated by the field of a few 'optimally' positioned simple elementary sources. The field of images is incorported into the Hall√©n-type equations for the current distribution, resulting in equations of essentially the same form as those for an isolated antenna. The equations are solved by the point-matching method and polynomial approximation of current along the antenna segments. The results for the impedance and admittance of antennas assembled of vertical, horizontal and/or oblique segments are in excellent agreement with the exact results (obtained from the Sommerfeld theory). The proposed method is conceptually very simple and on average 25 times faster than the exact method, although in some cases it was found to be faster for even two orders of magnitude. This makes it particularly suitable for numerical optimization and CAD of relatively complicated antennas and other wire structures above a lossy half-space. ¬© 1997 John Wiley &amp; Sons, Ltd.</t>
  </si>
  <si>
    <t>269-284</t>
  </si>
  <si>
    <t>September/October 1997</t>
  </si>
  <si>
    <t>60068815;60068815-60068829</t>
  </si>
  <si>
    <t>7102207461;7006225695</t>
  </si>
  <si>
    <t>Petroviƒá, V. V.;Popoviƒá, B. D.</t>
  </si>
  <si>
    <t>Serbia;Serbia</t>
  </si>
  <si>
    <t>Belgrade;Belgrade</t>
  </si>
  <si>
    <t>Srpska akademija nauka i umetnosti;University of Belgrade</t>
  </si>
  <si>
    <t>60068829;60068815</t>
  </si>
  <si>
    <t>Petroviƒá V.</t>
  </si>
  <si>
    <t>Arbitrary wire antenna above lossy half-space: Rapid accurate image solution</t>
  </si>
  <si>
    <t>10.1002/(SICI)1099-1204(199709/10)10:5&lt;269::AID-JNM276&gt;3.0.CO;2-T</t>
  </si>
  <si>
    <t>2-s2.0-0031233420</t>
  </si>
  <si>
    <t>['yield designs', 'unknowns need', 'thus reducing', 'specialized green', 'solved using', 'scattering reduction', 'scattered field', 'resulting designs', 'resistive cards', 'resistive card', 'resistance profiles', 'moments technique', 'microstrip antenna', 'integral equation', 'infinitesimally thin', 'incident field', 'impedance wedge', 'ground plane', 'em scattering', 'edge diffraction', 'calculated results', 'also discussed']</t>
  </si>
  <si>
    <t>The application of a tapered resistive card to reduce the EM scattering from the edge of an impedance wedge is presented. The problem is two-dimensional, where the incident field is polarized transverse magnetic or electric to the axis of the wedge, and the resistive card is infinitesimally thin and is attached to the vertex of the wedge. An integral equation is formulated to solve for the scattering from the structure which utilizes a specialized Green's function for the impedance wedge. The integral equation is then solved using a method of moments technique. Since the presence of the wedge is taken into account by the Green's function, unknowns need to be placed only over the region of the resistive card and not along the boundaries of the wedge, thus reducing the size of the moment method matrix. Numerical optimization techniques are then employed to determine the resistance profiles for the cards which yield designs that minimize the scattered field over broad spatial regions and over broad frequency bands as well. The resulting designs for the resistive cards have therefore been optimized to yield maximum performance for scattering reduction. The application of this work to the reduction of edge diffraction from the edges of the ground plane of a microstrip antenna is also discussed, and measured as well as calculated results are presented.</t>
  </si>
  <si>
    <t>1745-1759</t>
  </si>
  <si>
    <t>7101927459;35595967100</t>
  </si>
  <si>
    <t>Otero, Michael F.;Rojas, Roberto G.</t>
  </si>
  <si>
    <t>Otero M.</t>
  </si>
  <si>
    <t>Resistive treatment to reduce edge diffraction from large wedge-shaped objects and planar antennas</t>
  </si>
  <si>
    <t>10.1029/97RS00710</t>
  </si>
  <si>
    <t>2-s2.0-0031233907</t>
  </si>
  <si>
    <t>['two methods', 'strip antenna', 'presented demonstrating', 'interface plane', 'integral method', 'hybrid finite', 'helmholtz equation', 'francis group', 'fields exterior', 'element method']</t>
  </si>
  <si>
    <t>In this paper we examine an arbitrarily shaped cavity-backed microstrip patch antenna with a very general anisotropic grounded slab. We apply a hybrid finite-element-boundary-integral method. We use the finite-element method to solve the Helmholtz equation in the interior of the micro-strip antenna and use the boundary-integral method, together with the dyadic Green function approach, to determine the fields exterior to the microstrip patch antenna. We couple the two methods at the interface plane by enforcing the field continuity conditions. Several numerical results are presented demonstrating the validity, efficiency and capability of this technique. ¬© 1997 Taylor &amp; Francis Group, LLC.</t>
  </si>
  <si>
    <t>1651-1660</t>
  </si>
  <si>
    <t>Journal of Modern Optics</t>
  </si>
  <si>
    <t>Scattering and radiation analysis of cavity-backed microstrip patch antennae with anisotropic slabs via a variational formulation</t>
  </si>
  <si>
    <t>10.1080/09500349708230765</t>
  </si>
  <si>
    <t>2-s2.0-0031234052</t>
  </si>
  <si>
    <t>['scalar potentials', 'previous method', 'present method', 'level approximation', 'homogeneous dielectric', 'functions obtained', 'form green', 'form expressions', 'derive closed', 'accurate results']</t>
  </si>
  <si>
    <t>Complex image method | HMD in a parallel-plate waveguide | Two-level approach</t>
  </si>
  <si>
    <t>In order to derive closed-form expressions of Green's functions for the vector and scalar potentials of a horizontal magnetic dipole in a parallel-plate waveguide filled with a homogeneous dielectric, an improved complex image method based on the two-level approximation is considered in conjunction with the use of Prony's method. The results for the evaluation of the closed-form Green's functions obtained by the present method (two-level approximation) are compared with those obtained by the previous method (one-level approximation). The present method is observed to give more accurate results than the previous method over the wide frequency range as well as the whole spatial range. ¬© 1997 John Wiley &amp; Sons, Inc.</t>
  </si>
  <si>
    <t>30-34</t>
  </si>
  <si>
    <t>60019209;60012704;60012704;60012704</t>
  </si>
  <si>
    <t>27168774900;57191681497;57199757371;7404469777</t>
  </si>
  <si>
    <t>Lee, Y. S.;Kim, J. K.;Kwon, H. S.;Cho, Y. K.</t>
  </si>
  <si>
    <t>Kyongsangbuk-do,;Daegu</t>
  </si>
  <si>
    <t>Kumoh National Institute of Technology;Kyungpook National University</t>
  </si>
  <si>
    <t>60019209;60012704</t>
  </si>
  <si>
    <t>Lee Y.</t>
  </si>
  <si>
    <t>Improved complex image method for a horizontal magnetic dipole in a parallel-plate waveguide</t>
  </si>
  <si>
    <t>10.1002/(SICI)1098-2760(199709)16:1&lt;30::AID-MOP10&gt;3.0.CO;2-8</t>
  </si>
  <si>
    <t>2-s2.0-0031234220</t>
  </si>
  <si>
    <t>['wall admittances', 'tm12 mode', 'numerical results', 'measured ones', 'input impedance', 'gtlm solutions', 'good agreement', 'experimental results', 'cylinder radii', 'antenna excited', 'analysis using', 'also calculated']</t>
  </si>
  <si>
    <t>Annular ring antenna | Generalized transmission line model | Input impedance | Microstrip antenna</t>
  </si>
  <si>
    <t>An analysis using a generalized transmission line model (GTLM) for a probe-fed cylindrical annular-ring microstrip antenna is presented. The equivalent circuit elements for the microstrip antenna modeled as a transmission line loaded with wall admittances are derived, and the expression for the input impedance is given. Numerical results for the antenna excited at the TM12 mode are also calculated and compared with the measured ones, and the effects of different feed positions and cylinder radii on the input impedance are analyzed. Good agreement of the GTLM solutions with the experimental results is observed. ¬© 1997 John Wiley &amp; Sons, Inc.</t>
  </si>
  <si>
    <t>41-44</t>
  </si>
  <si>
    <t>60072417;60072380</t>
  </si>
  <si>
    <t>7406886947;25960688900</t>
  </si>
  <si>
    <t>Huang, Chih Yu;Chen, Wen Shyang</t>
  </si>
  <si>
    <t>Pingtung;Kaohsiung</t>
  </si>
  <si>
    <t>Yung-Ta Institute of Technology and Commerce;Fortune Institute of Technology Taiwan</t>
  </si>
  <si>
    <t>Huang C.</t>
  </si>
  <si>
    <t>Input impedance of a probe-fed cylindrical annular-ring microstrip antenna</t>
  </si>
  <si>
    <t>10.1002/(SICI)1098-2760(199709)16:1&lt;41::AID-MOP13&gt;3.0.CO;2-7</t>
  </si>
  <si>
    <t>2-s2.0-0031234791</t>
  </si>
  <si>
    <t>['two subdomains', 'small elements', 'method intended', 'method analyzes', 'letter describes', 'large elements', 'electromagnetic diffraction', 'different sizes']</t>
  </si>
  <si>
    <t>Electromagnetic wave diffraction | Finite-difference time-domain method | Uniform theory of diffraction</t>
  </si>
  <si>
    <t>This letter describes a method intended for the resolution of the electromagnetic diffraction of structures of very different sizes. The problem to be solved is divided into two subdomains: the first where a "rigorous" method analyzes the radiation of small elements, and the second where an "asymptotic" method analyzes the diffraction on the edges of large elements. ¬© 1997 John Wiley &amp; Sons, Inc.</t>
  </si>
  <si>
    <t>21-23</t>
  </si>
  <si>
    <t>101389168;101389168;101389168;101389168</t>
  </si>
  <si>
    <t>6602523627;8420264300;7006922968;7006402070</t>
  </si>
  <si>
    <t>Beillard, B.;Andrieu, J.;Chevalier, Y.;Jecko, B.</t>
  </si>
  <si>
    <t>Brive</t>
  </si>
  <si>
    <t>I.U.T. G.E.I.I. Brive-7</t>
  </si>
  <si>
    <t>Beillard B.</t>
  </si>
  <si>
    <t>Technique combining the finite-difference time domain and the uniform theory of diffraction</t>
  </si>
  <si>
    <t>10.1002/(SICI)1098-2760(199709)16:1&lt;21::AID-MOP7&gt;3.0.CO;2-M</t>
  </si>
  <si>
    <t>2-s2.0-0031235032</t>
  </si>
  <si>
    <t>['widely used', 'target height', 'target echo', 'suppressed interference', 'signals received', 'received signal', 'radar system', 'radar measurements', 'paper offers', 'monopulse method', 'main lobe', 'indirect echoes', 'ground surface', 'elevation target', 'dual lobe', 'direct echo', 'conventional method', 'computer simulation', 'complex function', 'arrival angle', 'antenna patterns', 'angle range']</t>
  </si>
  <si>
    <t>Low elevation target angle measurement | Monopulse method | Phased array | Radar</t>
  </si>
  <si>
    <t>The monopulse method is widely used to obtain the arrival angle of a target echo, which is required in radar measurements of target height. The monopulse method uses the fact that the angle error signal obtained from the signals received by the sum and difference antenna patterns is a monotonically increasing function of the echo arrival angle. However, in measuring a low-elevation target, in addition to the direct echo from the target, the measurement is affected by indirect echoes arriving at the radar system after reflection from the sea or ground surface. In this case, the angle error signal is a complex function, which leads to a higher measurement error than the conventional monopulse method. In particular, if the angle range of the dual lobe (in the difference antenna pattern) is wider than that of the main lobe in the sum antenna pattern, the received signal for the difference antenna pattern suffers from interference with indirect echoes. This paper offers an analysis of the complex angle error signal in the monopulse method for such antenna patterns and proposes a method to obtain the direct echo arrival angle with suppressed interference from the indirect echoes. A computer simulation was used for comparison with the conventional method. It is confirmed that the proposed method yields reduced error. ¬© 1997 Scripta Technica, Inc.</t>
  </si>
  <si>
    <t>25-33</t>
  </si>
  <si>
    <t>60101699;60101699;60018357</t>
  </si>
  <si>
    <t>6701493883;6603525697;7403405736</t>
  </si>
  <si>
    <t>Mitsumoto, Masashi;Fujisaka, Takahiko;Kondo, Michimasa</t>
  </si>
  <si>
    <t>Tokyo;Minato-ku</t>
  </si>
  <si>
    <t>Mitsubishi Electric Corporation;National University Corporation Tokyo University of Marine Science and Technology</t>
  </si>
  <si>
    <t>60101699;60018357</t>
  </si>
  <si>
    <t>Mitsumoto M.</t>
  </si>
  <si>
    <t>A low elevation target height measurement method using a complex angle error signal in a phase monopulse system</t>
  </si>
  <si>
    <t>10.1002/(sici)1520-6424(199709)80:9&lt;25::aid-ecja4&gt;3.0.co;2-2</t>
  </si>
  <si>
    <t>2-s2.0-0031235209</t>
  </si>
  <si>
    <t>['spatial resolution', 'space agencies', 'soil moisture', 'single pair', 'recent years', 'possible solution', 'polytechnic university', 'paper presents', 'moved along', 'experimental procedure', 'earth observation', 'calibration procedure', 'calibrate offset']</t>
  </si>
  <si>
    <t>In recent years, Earth observation by means of aperture synthesis radiometry has received special attention by some space agencies as a possible solution to achieve high radiometric accuracy and spatial resolution at low microwave frequencies (L band), where the apparent brightness temperature is much more sensitive to soil moisture and sea surface salinity. This paper presents the characterization and calibration procedure, as well as some synthetic images measured with an X band experimental Y-shaped Synthetic Aperture Interferometric Radiometer prototype developed at the Polytechnic University of Catalonia. The instrument is composed of a single pair of antennas that can be moved along the arms of an Y structure to synthesize a set of baselines. An experimental procedure is proposed to evaluate and then calibrate offset, inphase, quadrature, and amplitude errors generated by receivers and correlators.</t>
  </si>
  <si>
    <t>1821-1832</t>
  </si>
  <si>
    <t>7005018006;7102336728;7003676233;7005053049;6602986077</t>
  </si>
  <si>
    <t>Camps, A.;Torres, F.;Corbella, I.;Bar√°, J.;Soler, X.</t>
  </si>
  <si>
    <t>Calibration and experimental results of a two-dimensional interferometric radiometer laboratory prototype</t>
  </si>
  <si>
    <t>10.1029/97RS01268</t>
  </si>
  <si>
    <t>2-s2.0-0031235252</t>
  </si>
  <si>
    <t>['turbulent flow', 'spaced antennas', 'signals received', 'scattering irregularities', 'one briggs', 'heuristic arguments', 'correlation function', 'analytic expression', 'alternative approach', 'also show']</t>
  </si>
  <si>
    <t>In this paper we present an analytic expression for the cross-correlation function of signals received by spaced antennas for scattering from an atmosphere with horizontally and/or vertically anisotropic scattering irregularities. We demonstrate that our expression is equivalent to the one Briggs [1984] obtained through heuristic arguments; we also show how the parameters in Briggs's expression are related to parameters that describe (1) the orientation, shape, and size of the scattering irregularities; (2) the turbulent flow; and (3) the radar. Finally, we introduce an alternative approach (different from Briggs's full correlation analysis) for estimating horizontal winds and turbulence.</t>
  </si>
  <si>
    <t>1911-1920</t>
  </si>
  <si>
    <t>60004835;60025916;60021243</t>
  </si>
  <si>
    <t>7101643443;56914807700;7201847605</t>
  </si>
  <si>
    <t>Holloway, Christopher L.;Doviak, Richard J.;Cohn, Stephen A.</t>
  </si>
  <si>
    <t>Norman;Boulder;Boulder</t>
  </si>
  <si>
    <t>NOAA National Severe Storms Laboratory;National Center for Atmospheric Research;Institute for Telecommunication Sciences</t>
  </si>
  <si>
    <t>60025916;60021243;60004835</t>
  </si>
  <si>
    <t>Holloway C.</t>
  </si>
  <si>
    <t>Cross correlations of fields scattered by horizontally anisotropic refractive index irregularities</t>
  </si>
  <si>
    <t>10.1029/97RS00715</t>
  </si>
  <si>
    <t>2-s2.0-0031235254</t>
  </si>
  <si>
    <t>['synthesized using', 'synthesis realistic', 'sunset gradients', 'study concentrated', 'simple tilts', 'signal strength', 'result shows', 'ray divergence', 'propagation occurred', 'power variation', 'paper presents', 'northern australia', 'model ionospheres', 'ionospheric structure', 'ionospheric models', 'ionospheric absorption', 'horizontal gradients', 'equatorial anomaly', 'detailed structure', 'backscattered signals', 'backscatter ionograms', 'antenna patterns', 'also reproduced', 'alice springs', 'accurately interpreted']</t>
  </si>
  <si>
    <t>This paper presents the results of the synthesis of a range of backscatter ionograms using ray tracing through model ionospheres. The backscatter ionograms were obtained by the Jindalee over-the-horizon radar facility at Alice Springs in northern Australia. Sample ionograms obtained during 1990 were used, and the study concentrated on reproducing effects due to sunrise-sunset gradients and the equatorial anomaly. Backscatter ionograms were synthesized using both analytical and numerical ray tracing through ionospheric models based on FAIM (fully analytic ionospheric model). To make the synthesis realistic, signal strength was calculated taking account of ray divergence, ionospheric absorption, and antenna patterns. Analytical ray tracing produced quite realistic results when horizontal gradients were small but did not reproduce prominent features observed during sunrise-sunset or when propagation occurred through the equatorial anomaly region. Since the analytical ray tracing was restricted to a single vertical profile which could be tilted, this result shows that gradients in ionospheric electron density, rather than simple tilts. are most significant in determining propagation characteristics. Numerical ray tracing through ionospheric models based on the FAIM model reproduced dominant features of backscatter ionograms for those situations when analytical ray tracing proved inadequate. Major seasonal variations were also reproduced. Overall, the results of this initial study show that many premier features on backscatter ionograms, including the power variation of the backscattered signals, can be realistically modeled using ray tracing and ionospheric models. Further work is required before all the detailed structure of backscatter ionogram traces can be synthesized and accurately interpreted in terms of ionospheric structure.</t>
  </si>
  <si>
    <t>1881-1897</t>
  </si>
  <si>
    <t>60006925-100792674;60006925;60022403;60019578;60019578</t>
  </si>
  <si>
    <t>57207107596;24545701600;6603008139;57207098435;7501449136</t>
  </si>
  <si>
    <t>Russell, C. J.;Dyson, P. L.;Houminer, Z.;Bennett, J. A.;Li, L.</t>
  </si>
  <si>
    <t>Israel;Australia;Australia;Australia</t>
  </si>
  <si>
    <t>Haifa;Melbourne;Melbourne;</t>
  </si>
  <si>
    <t>Technion - Israel Institute of Technology;Monash University;La Trobe University;Queensland Inst. of Natural Science</t>
  </si>
  <si>
    <t>60022403;60019578;60006925;100792674</t>
  </si>
  <si>
    <t>Russell C.J.</t>
  </si>
  <si>
    <t>The effect of large-scale ionospheric gradients on backscatter ionograms</t>
  </si>
  <si>
    <t>10.1029/97RS01397</t>
  </si>
  <si>
    <t>2-s2.0-0031235322</t>
  </si>
  <si>
    <t>['zonal motion', 'uhf range', 'time measurements', 'solar cycle', 'scintillation occurrence', 'scintillation index', 'scintillating regions', 'satellite signals', 'remote operator', 'regional specification', 'recently identified', 'radar systems', 'present paper', 'phase scintillations', 'operator terminal', 'operational systems', 'nighttime irregularities', 'monitor 250', 'mhz transmissions', 'major component', 'magnetic activity', 'latitude extent', 'irregularity structures', 'generate three', 'forecast scintillation', 'extreme day', 'equatorial ionosphere', 'dimensional maps', 'day variability']</t>
  </si>
  <si>
    <t>The need to nowcast and forecast scintillation for the support of operational systems has been recently identified by the interagency National Space Weather Program. This issue is addressed in the present paper in the context of nighttime irregularities in the equatorial ionosphere that cause intense amplitude and phase scintillations of satellite signals in the VHF/UHF range of frequencies and impact satellite communication. Global Positioning System navigation, and radar systems. Multistation and multifrequency satellite scintillation observations have been used to show that even though equatorial scintillations vary in accordance with the solar cycle, the extreme day-to-day variability of unknown origin modulates the scintillation occurrence during all phases of the solar cycle. It is shown that although equatorial scintillation events often show correlation with magnetic activity, the major component of scintillation is observed during magnetically quiet periods. In view of the day-to-day variability of the occurrence and intensity of scintillating regions, their latitude extent, and their zonal motion, a regional specification and shortterm forecast system based on real-time measurements has been developed. This system, named the Scintillation Network Decision Aid, consists of two latitudinally dispersed stations, each of which uses spaced antenna scintillation receiving systems to monitor 250-MHz transmissions from two longitudinally separated geostationary satellites. The scintillation index and zonal irregularity drift are processed on-line and are retrieved by a remote operator on the Internet. At the operator terminal the data are combined with an empirical plasma bubble model to generate three-dimensional maps of irregularity structures and two-dimensional outage maps for the region.</t>
  </si>
  <si>
    <t>2047-2064</t>
  </si>
  <si>
    <t>60001247;60001247;60001247;60001247;60001247;60031117;60031117;60031117;60016155;100529591;100318251;100318251;100318251</t>
  </si>
  <si>
    <t>7003619083;7403656395;7401971410;6507981521;6505862309;7003365430;7006401553;7103090388;6602820770;7005449903;7004018168;6506444973;6701637954</t>
  </si>
  <si>
    <t>Groves, K. M.;Basu, S.;Weber, E. J.;Smitham, M.;Kuenzler, H.;Valladares, C. E.;Sheehan, R.;MacKenzie, E.;Secan, J. A.;Ning, P.;McNeill, W. J.;Moonan, D. W.;Kendra, M. J.</t>
  </si>
  <si>
    <t>Chestnut Hill;Redmond;;Brookline;Bedford</t>
  </si>
  <si>
    <t>Boston College;NorthWest Research Associates, Inc.;Hanscom AFB;Keo Consultants;Radex, Inc.</t>
  </si>
  <si>
    <t>60031117;60016155;60001247;100529591;100318251</t>
  </si>
  <si>
    <t>Groves K.M.</t>
  </si>
  <si>
    <t>Equatorial scintillation and systems support</t>
  </si>
  <si>
    <t>10.1029/97RS00836</t>
  </si>
  <si>
    <t>2-s2.0-0031235597</t>
  </si>
  <si>
    <t>['simultaneous influence', 'radiation efficiency', 'plasma filling', 'obtained results', 'mwcg ).', 'mode conversion', 'locking phenomenon', 'length grating', 'grating end', 'generation frequency', 'excitation near', 'effects observed', 'bwo earlier', 'background plasma', 'accurate treatment']</t>
  </si>
  <si>
    <t>Backward wave oscillator | Diffraction and Cherenkov's radiation | Numerical methods | Relativistic electron beam | Singular integral equations</t>
  </si>
  <si>
    <t>The rigorous numerical treatment of the relativistic beam radiation over a finite-length grating both in the presence and without a background plasma is presented. The most attention is paid to the excitation near the frequency of the œÄ-type resonance used in backward wave oscillators (BWO) and multiwave Cherenkov generators (MWCG). Based on the obtained results, the simultaneous influence of plasma filling and mode conversion at the grating end on radiation efficiency is discussed. A new, more accurate treatment of the generation frequency-locking phenomenon and some other effects observed in BWO earlier is suggested. ¬© 1997 John Wiley &amp; Sons, Inc.</t>
  </si>
  <si>
    <t>50-54</t>
  </si>
  <si>
    <t>60027251;60027251;60088219</t>
  </si>
  <si>
    <t>57217431301;6602089645;6507330939</t>
  </si>
  <si>
    <t>Zaginaylov, Gennadiy I.;Gandel, Yuri V.;Turbin, Petr V.</t>
  </si>
  <si>
    <t>Ukraine;Ukraine</t>
  </si>
  <si>
    <t>Kharkiv;Kharkiv</t>
  </si>
  <si>
    <t>Scientific Center of Physical Technologies, Kharkiv;V. N. Karazin Kharkiv National University</t>
  </si>
  <si>
    <t>60088219;60027251</t>
  </si>
  <si>
    <t>Zaginaylov G.I.</t>
  </si>
  <si>
    <t>Modeling of plasma effect on the diffraction radiation of relativistic beam moving over a grating of finite extent</t>
  </si>
  <si>
    <t>10.1002/(SICI)1098-2760(199709)16:1&lt;50::AID-MOP16&gt;3.0.CO;2-8</t>
  </si>
  <si>
    <t>2-s2.0-0031235986</t>
  </si>
  <si>
    <t>['wavelength short', 'physical dimensions', 'input impedance', 'fed quarter']</t>
  </si>
  <si>
    <t>Antenna | Microstrip | Short-circuit patch</t>
  </si>
  <si>
    <t>Input impedance and normalized frequency measurements for microstrip-fed quarter-wavelength short-circuit microstrip patch antennas are reported. New design equations are presented to determine input impedance and frequency as functions of physical dimensions. ¬© 1997 John Wiley &amp; Sons, Inc.</t>
  </si>
  <si>
    <t>60019702;60019702;60019702</t>
  </si>
  <si>
    <t>6602104810;7201658579;57213425197</t>
  </si>
  <si>
    <t>Ormiston, T. D.;Gardner, P.;Hall, P. S.</t>
  </si>
  <si>
    <t>Birmingham</t>
  </si>
  <si>
    <t>University of Birmingham</t>
  </si>
  <si>
    <t>Ormiston T.</t>
  </si>
  <si>
    <t>Microstrip short-circuit patch design equations</t>
  </si>
  <si>
    <t>10.1002/(SICI)1098-2760(199709)16:1&lt;12::AID-MOP4&gt;3.0.CO;2-N</t>
  </si>
  <si>
    <t>2-s2.0-0031235987</t>
  </si>
  <si>
    <t>['unslotted csma', 'two packets', 'time slot', 'theoretical results', 'terminal senses', 'terminal problem', 'terminal degradation', 'starting times', 'smaller compared', 'slotted csma', 'slot width', 'proposed model', 'propagation delay', 'packet width', 'packet transmission', 'next slot', 'distinguish packets', 'csma modes', 'csma mode', 'conventional csma', 'computer simulation', 'average number', 'also shown', 'also evaluate', 'adaptive array']</t>
  </si>
  <si>
    <t>Adaptive array | Average number of transmissions | Hidden terminal | Scheduling | Slotted nonpersistent CSMA | Throughput</t>
  </si>
  <si>
    <t>In conventional slotted nonpersistent CSMA, a packet is generated during a slot, and the terminal senses the channel at the beginning of the next slot. It is known that slotted CSMA has better throughput performance than unslotted CSMA. However, because of the propagation delay, if more than two packets are generated during the same slot, later packets might sense the channel as idle, and they will cause a conflict. Furthermore, when the CSMA modes are used in practical radio communication systems, the hidden-terminal problem should be considered. We propose a slotted nonpersistent CSMA with an adaptive array at the receiver to improve throughput performance. In our proposed model, in order for an adaptive array to distinguish packets during the same time slot and acquire the first arriving packet, the starting times of packet transmission from all terminals are randomized over the interval which is the difference between the slot width and the packet width. First, we analyze the performance of the throughput and the average number of transmissions and schedulings. We also evaluate the performance by means of computer simulation in order to consider the hidden-terminal problem in the CSMA mode. It is found that the theoretical results of the proposed model agree well with the computer simulated results, and the proposed model attains higher throughput and smaller average numbers of transmissions and schedulings than the conventional slotted nonpersistent CSMA. It is also shown that the performance of the proposed model with an adaptive array due to hidden-terminal degradation is smaller compared to the conventional CSMA. ¬© 1997 Scripta Technica, Inc.</t>
  </si>
  <si>
    <t>34-43</t>
  </si>
  <si>
    <t>60025997;60025997;60025997</t>
  </si>
  <si>
    <t>7006810682;7202747302;7103030811</t>
  </si>
  <si>
    <t>Sugihara, Akira;Enomoto, Kei;Sasase, Iwao</t>
  </si>
  <si>
    <t>Sugihara A.</t>
  </si>
  <si>
    <t>Throughput performance of slotted nonpersistent CSMA with an adaptive array</t>
  </si>
  <si>
    <t>10.1002/(SICI)1520-6424(199709)80:9&lt;34::AID-ECJA5&lt;3.0.CO;2-3</t>
  </si>
  <si>
    <t>2-s2.0-0031237843</t>
  </si>
  <si>
    <t>['parasitic double', 'noise match', 'microwave devices', 'less lossy', 'device capabilities', 'base layer', 'band frequencies', 'associated gain', '8 ghz', '1 khz', '1 db']</t>
  </si>
  <si>
    <t>Si/SiGe heterojunction transistors with high germanium concentration in the base layer are capable of microwave noise figures below 1 dB at X-band frequencies, because of their low base resistance. We review critical device parameters which influence the minimum noise figure, location of the noise-optimum source reflection coefficient, and associated gain at noise match, including both low-parasitic double-mesa and highly manufacturable box-shaped HBT devices in our considerations. A higher associated gain can be obtained when the base-collector feedback capacitance is reduced. Using larger transistors, both the magnitude of the noise-optimum source reflection coefficient and the equivalent noise resistance will be reduced, making input matching easier and less lossy. Low-frequency noise results show 1/f corner frequencies below 1 kHz in microwave devices. Two circuit examples, a d.c.-18 GHz amplifier and a low-noise active antenna at 5.8 GHz, demonstrate that device capabilities can be translated into superior circuit performance. ¬© 1997 Elsevier Science Ltd.</t>
  </si>
  <si>
    <t>1485-1492</t>
  </si>
  <si>
    <t>Solid-State Electronics</t>
  </si>
  <si>
    <t>60010586;60010586;60010586</t>
  </si>
  <si>
    <t>7201357521;7003475191;57197995830</t>
  </si>
  <si>
    <t>Schumacher, Hermann;Erben, Uwe;D√ºrr, Wolfgang</t>
  </si>
  <si>
    <t>Ulm</t>
  </si>
  <si>
    <t>Universit√§t Ulm</t>
  </si>
  <si>
    <t>Schumacher H.</t>
  </si>
  <si>
    <t>SiGe heterojunction bipolar transistors - The noise perspective</t>
  </si>
  <si>
    <t>S0038110197000944</t>
  </si>
  <si>
    <t>10.1016/S0038-1101(97)00094-4</t>
  </si>
  <si>
    <t>2-s2.0-0031244781</t>
  </si>
  <si>
    <t>['relative sense', 'radiation pattern', 'present method', 'phase difference', 'oriented toward', 'mobile stations', 'main beam', 'equal gain', 'dbf ).', 'communication quality', 'arriving wave', 'array antennas', 'antenna elements', 'active array']</t>
  </si>
  <si>
    <t>Digital beam forming | Directional diversity | Maximal ratio combining | Mobile satellite communication | Self-beam steering array antenna</t>
  </si>
  <si>
    <t>With a view to application to array antennas for mobile stations in a mobile satellite communication system, a method is proposed for configuration of a receiving diversity array antenna acquiring a communication beam quickly and tracking with stability by means of the digital beam forming (DBF). In this method, an active array is assumed. The receiving phase difference between the antenna elements is detected by digital complex operation for the received baseband signal. Based on this phase difference, the phases of the antenna elements are made in phase in a relative sense so that equal gain or maximal ratio combining is accomplished. As a result, the main beam can be formed in the direction of the arriving wave. In addition, in the case of maximal ratio combining the radiation pattern is oriented toward the multipath arriving waves so that communication quality is improved as the beams are further combined in phase. In this paper, the effectiveness of the present method is demonstrated by the numerical simulation assuming a mobile communication environment with band-limited QPSK signals. ¬© 1997 Scripta Technica, Inc.</t>
  </si>
  <si>
    <t>88-100</t>
  </si>
  <si>
    <t>60001271-60018279-60092258-105712397-101680302-60000251;60001271-60000251-60023462-124590386-60030926;60001271;60001271</t>
  </si>
  <si>
    <t>7103322075;7004961264;7406725075;7102618328</t>
  </si>
  <si>
    <t>Miura, Ryu;Chiba, Isamu;Tanaka, Toyohisa;Karasawa, Yoshio</t>
  </si>
  <si>
    <t>Japan;United States;Japan;Japan;Japan;United States;;Japan;Japan</t>
  </si>
  <si>
    <t>Koganei;Atlanta;Tokyo;Yokohama;Kyoto;New York;;Kyoto;</t>
  </si>
  <si>
    <t>Ministry of Posts and Telecommunications, Japan;TECH Lab;Waseda University;Yokohama National University;Advanced Telecommunications Research Institute International (ATR);IEEE;Mitsubishi Electric;Communications Research Laboratory;Space Communications Division</t>
  </si>
  <si>
    <t>60092258;60030926;60023462;60018279;60001271;60000251;124590386;105712397;101680302</t>
  </si>
  <si>
    <t>Miura R.</t>
  </si>
  <si>
    <t>Self-beam steering array antenna by digital beam forming for mobile satellite communications</t>
  </si>
  <si>
    <t>10.1002/(sici)1520-6424(199710)80:10&lt;88::aid-ecja10&gt;3.0.co;2-q</t>
  </si>
  <si>
    <t>2-s2.0-0031246085</t>
  </si>
  <si>
    <t>['statistical behaviour', 'random variable', 'proposed model', 'propagation channel', 'power budget', 'particular weibull', 'loss model', 'law path', 'indoor communications', 'gamma ones', 'experiments conducted', 'efficient instruments', 'different buildings', 'behaviour studied', 'antenna polarization', 'also reported', '8 ghz']</t>
  </si>
  <si>
    <t>A power-law path-loss model for indoor communications at 1.8 GHz is examined. In it, the exponent of the distance is treated as a random variable and its behaviour studied through experiments conducted under various propagation conditions in different buildings. The effects of random human traffic in the propagation channel, as well as those of antenna polarization are also experimentally studied. The statistical behaviour of the exponent and its fitting to several distribution functions, in particular Weibull, Nakagami and gamma ones, are also reported. By using the proposed model, new, simple and efficient instruments can be developed as an aid for the estimation of the power budget of indoor wireless communication systems.</t>
  </si>
  <si>
    <t>1166-1173</t>
  </si>
  <si>
    <t>Measurement Science and Technology</t>
  </si>
  <si>
    <t>60015179;60015179;60015179</t>
  </si>
  <si>
    <t>6603618030;36858221700;7003606184</t>
  </si>
  <si>
    <t>Perez-Vega, Constantino;Garc√≠a G, Jose Luis;L√≥pez Higuera, Jos√© Miguel</t>
  </si>
  <si>
    <t>Santander</t>
  </si>
  <si>
    <t>Universidad de Cantabria</t>
  </si>
  <si>
    <t>Perez-Vega C.</t>
  </si>
  <si>
    <t>A simple and efficient model for indoor path-loss prediction</t>
  </si>
  <si>
    <t>S0957023397812453</t>
  </si>
  <si>
    <t>10.1088/0957-0233/8/10/020</t>
  </si>
  <si>
    <t>2-s2.0-0031246241</t>
  </si>
  <si>
    <t>['spot lamps', 'spatial distribution', 'sectored receiver', 'relative weight', 'radiation pattern', 'performance evaluation', 'optical gains', 'nonsectored receiver', 'noise sources', 'noise ratio', 'beam width', 'angle diversity', 'ambient noise']</t>
  </si>
  <si>
    <t>Ambient light noise | Angle diversity | Wireless infrared</t>
  </si>
  <si>
    <t>We propose and study the use of angle diversity to combat the ambient noise in indoor optical wireless communication systems. Models for the radiation pattern of spot lamps and for the spatial distribution of the ambient light based on an isotropic and a directional noise component are derived. Performance evaluation of receivers using angle diversity is carried out and significant optical power gains are demonstrated. The optical gains are seen to increase with the relative weight of the directional noise within the cell, with the sharpness of the directional noise source beam width, and in environments where there are noise sources positioned outside the cell. Also, the signal-to-noise ratio (SNR) of a sectored receiver is seen to be much less sensitive to the position and beam width of the noise sources than the SNR of a nonsectored receiver, allowing for more universal transceiver designs.</t>
  </si>
  <si>
    <t>275-288</t>
  </si>
  <si>
    <t>60024825-60004956;60024825;60024825-60020985-60001359-60017375</t>
  </si>
  <si>
    <t>7004491344;7005334686;6701659974</t>
  </si>
  <si>
    <t>Valadas, Rui T.;Tavares, Ant√≥nio R.;De Oliveira Duarte, A. M.</t>
  </si>
  <si>
    <t>Portugal;Portugal;Portugal;Portugal;United Kingdom</t>
  </si>
  <si>
    <t>Aveiro;Coimbra;Lisboa;Lisbon;Colchester</t>
  </si>
  <si>
    <t>Universidade de Aveiro;Universidade de Coimbra;Instituto de Telecomunicacoes;Instituto Superior T√©cnico;University of Essex</t>
  </si>
  <si>
    <t>60024825;60020985;60017375;60004956;60001359</t>
  </si>
  <si>
    <t>Valadas R.</t>
  </si>
  <si>
    <t>Angle Diversity to Combat the Ambient Noise in Indoor Optical Wireless Communication Systems</t>
  </si>
  <si>
    <t>10.1023/A:1018828410565</t>
  </si>
  <si>
    <t>2-s2.0-0031247241</t>
  </si>
  <si>
    <t>['using tapped', 'phase characteristics', 'null characteristics', 'line circuits', 'interference suppression', 'considerably less', 'computer simulation', 'broadband signals', 'beam selector', 'adaptive weights']</t>
  </si>
  <si>
    <t>Adaptive array | Adaptive signal processing | Digital beamforming antenna</t>
  </si>
  <si>
    <t>In this paper, we propose a beamspace adaptive array antenna for broadband signals with a wide fractional bandwidth. The proposed beamspace adaptive array antenna has a multiple digital beamforming network that preserves spectral components of input broadband signals by using tapped-delay-line circuits. Coefficients of the tapped-delay-line circuits are determined such that each broadband digital beamforming network has the same phase characteristics, and the beam pattern including sidelobe and null characteristics is virtually frequency independent. A few adaptive weights, which are linear combination coefficients of the selected broadband beams, follow a beam selector. The number of adaptive weights for the proposed adaptive array is considerably less than that of an element space structure with tapped-delay-line circuits. We demonstrate by computer simulation that interference suppression by the proposed beamspace adaptive array is as good as that of an element space adaptive array and that it has much faster convergence. ¬© 1997 Scripta Technica, Inc.</t>
  </si>
  <si>
    <t>38-48</t>
  </si>
  <si>
    <t>60001271-101736161-60025997-60101699-60000251;60001271-60092258-60000251-60018279-123982233-60032671;60001271-101736161-60000251-60009064-60011001-124410766</t>
  </si>
  <si>
    <t>55708054200;7103322075;7102618328</t>
  </si>
  <si>
    <t>Sekiguchi, Takashi;Miura, Ryu;Karasawa, Yoshio</t>
  </si>
  <si>
    <t>Japan;Japan;Australia;Japan;Japan;Japan;Japan;Japan;United States;;Japan;Japan</t>
  </si>
  <si>
    <t>Tokyo;Koganei;Sydney;Tokyo;Yokohama;Kyoto;Kofu;Kyoto;New York;;;</t>
  </si>
  <si>
    <t>Mitsubishi Electric Corporation;Ministry of Posts and Telecommunications, Japan;Optus;Keio University;Yokohama National University;Kyoto University;University of Yamanashi;Advanced Telecommunications Research Institute International (ATR);IEEE;Kokusai Denshin Denwa Co. Ltd.;Min. of P. and Telecom. of Japan;ATR Commun. Research Laboratories</t>
  </si>
  <si>
    <t>60101699;60092258;60032671;60025997;60018279;60011001;60009064;60001271;60000251;124410766;123982233;101736161</t>
  </si>
  <si>
    <t>Sekiguchi T.</t>
  </si>
  <si>
    <t>Beamspace adaptive array antenna for broadband signals</t>
  </si>
  <si>
    <t>10.1002/(sici)1520-6424(199710)80:10&lt;38::aid-ecja5&gt;3.0.co;2-m</t>
  </si>
  <si>
    <t>2-s2.0-0031247262</t>
  </si>
  <si>
    <t>['spatial variation', 'significant gain', 'several tens', 'path loss', 'low complexity', 'infrared channels', 'holographic diffuser', 'bit rates', 'angle diversity']</t>
  </si>
  <si>
    <t>Wireless radio technologies have matured over a much longer time compared to wireless infrared technologies. However, as a result of their low complexity and cost, infrared technologies provide very attractive and cost-efficient wireless solutions at bit rates up to several tens of Mbps. A model for the spatial variation of infrared channels is presented, and is used to show that angle diversity can result in significant gain in link power efficiency. By using a holographic diffuser for shaping the transmitter radiation pattern, the path loss of a nondirected optical link can be reduced.</t>
  </si>
  <si>
    <t>257-258</t>
  </si>
  <si>
    <t>Oct</t>
  </si>
  <si>
    <t>60017366;60017366</t>
  </si>
  <si>
    <t>55915058900;57196924417</t>
  </si>
  <si>
    <t>Naghshineh, Mahmoud;Kahn, Joseph</t>
  </si>
  <si>
    <t>Yorktown Heights</t>
  </si>
  <si>
    <t>IBM Thomas J. Watson Research Center</t>
  </si>
  <si>
    <t>Naghshineh M.</t>
  </si>
  <si>
    <t>Wireless infrared communication systems and networks</t>
  </si>
  <si>
    <t>10.1023/a:1018824309656</t>
  </si>
  <si>
    <t>2-s2.0-0031247786</t>
  </si>
  <si>
    <t>Government of Canada</t>
  </si>
  <si>
    <t>CITR</t>
  </si>
  <si>
    <t>['transmitted power', 'technique compared', 'system design', 'sight techniques', 'path loss', 'multipath dispersion', 'limitation imposed', 'light weight', 'holographic diffusers', 'holographic diffuser', 'efficient use', 'alignment requirements', 'additional tolerance', 'added flexibility']</t>
  </si>
  <si>
    <t>Efficient infrared transmission | Glass diffuser | Holographic diffuser | Indoor wireless communications</t>
  </si>
  <si>
    <t>Diffused infrared transmission is one of the preferred techniques used in indoor wireless communications. Tolerance to shadowing and a lack of alignment requirements are among the many advantages offered by this technique compared to the line-of-sight techniques. However, it has its disadvantages, namely high path loss and multipath dispersion. The limitation imposed by eye-safety requirements restricts the transmitted power. Therefore, efficient use of transmitted optical power is the key for practical broadband infrared systems. In this paper, we report on using a holographic diffuser for shaping of infrared radiation pattern in an indoor infrared transmission system. The holographic diffusers have the advantage of light weight and added flexibility in the system design. The reported measurements show that employing a properly designed holographic diffuser can reduce the path loss of a nondirected optical link. The results also show another advantage of using the proposed holographic diffuser, which is additional tolerance of the transmission to shadowing.</t>
  </si>
  <si>
    <t>259-274</t>
  </si>
  <si>
    <t>60028897-60022927-60020850;60009839-60019878-60024147-60028897;60001439-60007751-60011410-60108318-60013155-60021378-60028897-101639572-101567415-100437635-105477411-60025555-60030813-102010179</t>
  </si>
  <si>
    <t>25655286300;35607335900;7005636245</t>
  </si>
  <si>
    <t>Pakravan, M. R.;Simova, E.;Kavehrad, M.</t>
  </si>
  <si>
    <t>United States;Canada;Canada;Japan;Bulgaria;Iran;United States;Iran;Bulgaria;United States;United States;Canada;Iran;United States;United States;United States;United States;United States;Canada</t>
  </si>
  <si>
    <t>New York;Toronto;Ottawa;Tokyo;Sofia;Tehran;Murray;Tehran;Sofia;New York;Worcester;Ottawa ON,;Tehran;University Park;;;;;</t>
  </si>
  <si>
    <t>NYU Tandon School of Engineering;Nortel Networks;University of Ottawa;Nippon Telegraph and Telephone Corporation;Bulgarian Academy of Sciences;University of Tehran;Nokia Bell Labs;Iran Telecommunication Research Center, Tehran;Sofia University St. Kliment Ohridski;Verizon Communications;Worcester Polytechnic Institute;National Research Council Canada;Amirkabir University of Technology;Pennsylvania State University;Can. Inst. Telecom. Ctr. for Res.;TeleBeam Inc.;Broadband Commun. Res. Laboratory;Photonic Networks and Systems Thrust;Telecom. Res. Institute of Ontario</t>
  </si>
  <si>
    <t>60108318;60030813;60028897;60025555;60024147;60022927;60021378;60020850;60019878;60013155;60011410;60009839;60007751;60001439;105477411;102010179;101639572;101567415;100437635</t>
  </si>
  <si>
    <t>Pakravan M.R.</t>
  </si>
  <si>
    <t>Holographic Diffusers for Indoor Infrared Communication Systems</t>
  </si>
  <si>
    <t>10.1023/A:1018876326494</t>
  </si>
  <si>
    <t>2-s2.0-0031248050</t>
  </si>
  <si>
    <t>['side wall', 'scattered waves', 'residual reflected', 'reflected wave', 'radiation patterns', 'radiation pattern', 'radiation characteristics', 'new method', 'measurement environment', 'measurement distance', 'measured values', 'fourier transform', 'fourier spectrum', 'evaluated accurately', 'direct wave', 'beam width', 'analytical relationship', '25 db', '10 wavelengths']</t>
  </si>
  <si>
    <t>Fourier transform | Measurement distance | Radiation pattern measurement method | Reflected wave elimination</t>
  </si>
  <si>
    <t>In the measurement of antenna radiation patterns, it is necessary to reduce the effects of residual reflected and scattered waves caused by the measurement environment as much as possible so that the radiation characteristics such as the gain and the beam width can be evaluated accurately. In this paper, a new method of measurement for radiation patterns that eliminates reflected waves is proposed. In this method, the radiation pattern is measured while the measurement distance is varied. The measured values are subjected to a Fourier transform with respect to the measurement distance in order to separate and eliminate the reflected and scattered waves. First, a method for separating the direct wave from the reflected wave is presented, together with the analytical relationship between the spacing of the measurement distance (amount of variation) and the effective frequency range of the Fourier spectrum. By means of a model for radiation pattern measurement with one reflected wave from the side wall, the relationship between the reflected wave component remaining in the direct wave and the measurement distance range is studied. For instance, if the measurement distance range is 10 wavelengths and the center of the measurement distance range is 10 wavelengths, the reflected wave component can be suppressed by about 25 dB. Next, by using a radiation pattern experiment using an L band standard-gain horn antenna, it is confirmed that the proposed measurement method is effective for the removal of the reflected wave. ¬© 1997 Scripta Technica, Inc.</t>
  </si>
  <si>
    <t>60101699-60008435-114660732-120549048-60000251;60101699;60101699;60101699</t>
  </si>
  <si>
    <t>7202521324;7402423697;7004961264;7004304668</t>
  </si>
  <si>
    <t>Nishizawa, Kazushi;Konishi, Yoshihiko;Chiba, Isamu;Katagi, Takashi</t>
  </si>
  <si>
    <t>Japan;Japan;United States;Japan;Japan</t>
  </si>
  <si>
    <t>Tokyo;Sendai;New York;;</t>
  </si>
  <si>
    <t>Mitsubishi Electric Corporation;Tohoku University;IEEE;Information Technology R. and D. Center;Mitsubishi Electric</t>
  </si>
  <si>
    <t>60101699;60008435;60000251;120549048;114660732</t>
  </si>
  <si>
    <t>Nishizawa K.</t>
  </si>
  <si>
    <t>A far-field radiation pattern measurement method for eliminating residual reflections by changing distance</t>
  </si>
  <si>
    <t>10.1002/(SICI)1520-6424(199710)80:10&lt;10::AID-ECJA2&gt;3.0.CO;2-U</t>
  </si>
  <si>
    <t>2-s2.0-0031248991</t>
  </si>
  <si>
    <t>['v curve', 'tunnel barrier', 'terahertz responses', 'showed high', 'reported results', 'nbn thin', 'magnitude larger', 'ghz band', 'film antenna', 'even though', 'clearly observed', '54 ka', '1 thz']</t>
  </si>
  <si>
    <t>Heterodyne mixing | High current density | NbN/AIN /NbN junction | SIS mixer | Terahertz response</t>
  </si>
  <si>
    <t>We report on progress in the development of high-current-density all-NbN tunnel junctions for application as submillimeter wave SIS mixers. A very high current density up to 54 kA/cm2, roughly an order of magnitude larger than any reported results for all-NbN tunnel junctions, was achieved in the junctions with a thin aluminum nitride(AlN)tunnel barrier. Even though the junctions have a very high current density, they showed high-quality junction characteristics with a large gap voltage, sharp quasipartical current rise, and small subgap leakage current. The junctions also exhibited good Josephson tunneling behavior, excellent terahertz response, and sensitive heterodyne mixing properties. NbN/AlN/NbN tunnel junctions were integrated with a NbN thin-film antenna to investigate the terahertz responses and the heterodyne mixing properties in a quasioptical mixer testing system. Photon-assisted tunneling steps were clearly observed on the l-V curve with irradiation up to 1 THz, and low-noise heterodyne mixing was demonstrated in the 300-GHz band.</t>
  </si>
  <si>
    <t>1258-1264</t>
  </si>
  <si>
    <t>60092258;60092258;60092258</t>
  </si>
  <si>
    <t>Wang, Zhen;Uzawa, Yoshinori;Kawakami, Akira</t>
  </si>
  <si>
    <t>Ministry of Posts and Telecommunications, Japan</t>
  </si>
  <si>
    <t>NbN/AIN/NbN tunnel junctions applied as terahertz SIS mixers</t>
  </si>
  <si>
    <t>2-s2.0-0031249008</t>
  </si>
  <si>
    <t>['substrate condition', 'state current', 'rapid change', 'profile evolution', 'notching experiments', 'grounded vs', 'end point', 'electron tunneling']</t>
  </si>
  <si>
    <t>Monte Carlo simulations of charging and profile evolution in patterned antenna structures during etching in high-density plasmas reveal a rapid change in the potential of the lines at end point, which causes a surge in electron tunneling through thin gate oxides and possibly charging damage. The condition of the substrate (grounded vs. floating) determines the magnitude of the surge and whether it will be followed by a steady-state current until all lines of the pattern become disconnected. A reduction in damage is possible by controlling the substrate condition, which may be assessed through notching experiments.</t>
  </si>
  <si>
    <t>Journal of the Electrochemical Society</t>
  </si>
  <si>
    <t>60031581;60031581</t>
  </si>
  <si>
    <t>7202677646;7004330283</t>
  </si>
  <si>
    <t>Hwang, Gyeong S.;Giapis, Konstantinos P.</t>
  </si>
  <si>
    <t>California Institute of Technology</t>
  </si>
  <si>
    <t>Hwang G.</t>
  </si>
  <si>
    <t>On the origin of charging damage during etching of antenna structures</t>
  </si>
  <si>
    <t>10.1149/1.1838011</t>
  </si>
  <si>
    <t>2-s2.0-0031249208</t>
  </si>
  <si>
    <t>NSC86-2215-E009-032</t>
  </si>
  <si>
    <t>['theoretical calculations', 'strongly coupled', 'resistors required', 'radiation patterns', 'microstrip form', 'measured frequency']</t>
  </si>
  <si>
    <t>Varactor tuned | Voltage Controlled oscillator (VCO) | X-band</t>
  </si>
  <si>
    <t>A simple varactor tuned X-band Gunn diode VCO antenna array which is strongly coupled has been demonstrated. These arrays have the advantages of simple biasing circuit, no resistors required to eliminate multimode problem and suitable for monolithic integration circuit. Preliminary results show a maximum tuning range of 47MHz for 1√ó1 array and 170MHz for 2√ó2 array. In order to solve power combining heating problem, we move the backside metal forward and it becomes a microstrip form. The measured frequency and radiation patterns of these grid arrays agree very well with theoretical calculations.</t>
  </si>
  <si>
    <t>2001-2017</t>
  </si>
  <si>
    <t>60012370;60012370;60012370;60012370</t>
  </si>
  <si>
    <t>7601396930;7005109058;49061155400;57214062291</t>
  </si>
  <si>
    <t>Lee, Shing Horng;Jou, Christina F.;Lee, Chien Ping;Hu, Cheng Chi</t>
  </si>
  <si>
    <t>Lee S.H.</t>
  </si>
  <si>
    <t>Varactor-tuned Gunn diode voltage controlled oscillator antenna array</t>
  </si>
  <si>
    <t>10.1007/BF02678359</t>
  </si>
  <si>
    <t>2-s2.0-0031250040</t>
  </si>
  <si>
    <t>['suitable material', 'small experiments', 'sheath mitigation', 'quantitative model', 'previous work', 'present study', 'boron nitride', 'additional properties']</t>
  </si>
  <si>
    <t>Previous work, undertaken in the low heat flux environment of small experiments, has shown that insulating limiters made out of boron nitride can enhance the performance of if antennas by mitigating the rf voltages available to drive plasma sheaths. In the present study, we develop a quantitative model of rf sheath mitigation and apply it to determine the rf electrical specifications that a material should meet to be suitable as an insulating rf limiter. Additional properties of a suitable material are discussed and compared with the properties of commonly available materials and with newly developed ceramic matrix composite materials. It is concluded that an rf limiter made from composite materials looks promising for use in sheath mitigation, especially for fast wave antennas. ¬© 1997 Elsevier Science B.V.</t>
  </si>
  <si>
    <t>190-198</t>
  </si>
  <si>
    <t>Journal of Nuclear Materials</t>
  </si>
  <si>
    <t>60026358;60026358;107981565;107981565</t>
  </si>
  <si>
    <t>7004139188;7004011751;7403235102;6602214947</t>
  </si>
  <si>
    <t>Myra, J. R.;D'Ippolito, D. A.;Rice, J. A.;Hazelton, C. S.</t>
  </si>
  <si>
    <t>Boulder;Lafayette</t>
  </si>
  <si>
    <t>Lodestar Research Corporation;Composite Technology Development</t>
  </si>
  <si>
    <t>60026358;107981565</t>
  </si>
  <si>
    <t>Myra J.</t>
  </si>
  <si>
    <t>Radio-frequency sheath mitigation by insulating antenna limiters</t>
  </si>
  <si>
    <t>S0022311597002109</t>
  </si>
  <si>
    <t>10.1016/S0022-3115(97)00210-9</t>
  </si>
  <si>
    <t>2-s2.0-0031250989</t>
  </si>
  <si>
    <t>['virgo needs', 'software architecture', 'requirements according', 'pendularly suspended', 'data acquisition', 'archiving system', 'acoustic noise']</t>
  </si>
  <si>
    <t>In this article we describe the hardware and software architecture of the prototypes of the archiving system of the very long base line interferometric Virgo antenna for gravitational wave detection. The characteristics which make this system very interesting and innovative are not only its performances but also the modularity of the architecture which makes it easier to both follow the progress of the technology without dramatic changes of the hardware and software architecture and to match the requirements according to the Virgo needs. This prototype has been tested in the data acquisition of the 3 m pendularly suspended and evacuated Michelson interferometer prototype which is operational in Naples and in the monitoring of physical environmental quantities, like electromagnetic noise, acoustic noise, etc., necessary for the correlation of the output of the interferometer with the environment. ¬© 1997 American Institute of Physics.</t>
  </si>
  <si>
    <t>3907-3913</t>
  </si>
  <si>
    <t>60017293-60113231;60113231;60017293-60113231;60025171</t>
  </si>
  <si>
    <t>7101880997;6602564523;56262970900;8731751700</t>
  </si>
  <si>
    <t>Barone, Fabrizio;Garufi, Fabio;Milano, Leopolde;Mours, Benoit</t>
  </si>
  <si>
    <t>Italy;France;Italy</t>
  </si>
  <si>
    <t>Naples;Annecy;Naples</t>
  </si>
  <si>
    <t>Istituto Nazionale di Fisica Nucleare, Sezione di Napoli;Laboratoire d'Annecy-le-Vieux de Physique des Particules LAPP;Universit√† degli Studi di Napoli Federico II</t>
  </si>
  <si>
    <t>60113231;60025171;60017293</t>
  </si>
  <si>
    <t>Barone F.</t>
  </si>
  <si>
    <t>The archiving system of the Virgo antenna for gravitational wave detection</t>
  </si>
  <si>
    <t>10.1063/1.1148046</t>
  </si>
  <si>
    <t>2-s2.0-0031256656</t>
  </si>
  <si>
    <t>['whole process', 'superconvergence behavior', 'solving one', 'small number', 'seed system', 'method generates', 'mainly concentrate', 'krylov subspace', 'ieee transactions', 'hand sides', 'cg process', 'cg method', 'block extension', 'approximate solutions', 'also observe']</t>
  </si>
  <si>
    <t>Conjugate gradient method | Krylov space | Lanczos algorithm | Linear systems | Multiple right-hand sides</t>
  </si>
  <si>
    <t>We analyze a class of Krylov projection methods but mainly concentrate on a specific conjugate gradient (CG) implementation by Smith, Peterson, and Mittra [IEEE Transactions on Antennas and Propagation, 37 (1989), pp. 1490-1493] to solve the linear system AX = B, where A is symmetric positive definite and B is a multiple of right-hand sides. This method generates a Krylov subspace from a set of direction vectors obtained by solving one of the systems, called the seed system, by the CG method and then projects the residuals of other systems orthogonally onto the generated Krylov subspace to get the approximate solutions. The whole process is repeated with another unsolved system as a seed until all the systems are solved. We observe in practice a superconvergence behavior of the CG process of the seed system when compared with the usual CG process. We also observe that only a small number of restarts is required to solve all the systems if the right-hand sides are close to each other. These two features together make the method particularly effective. In this paper, we give theoretical proof to justify these observations. Furthermore, we combine the advantages of this method and the block CG method and propose a block extension of this single seed method.</t>
  </si>
  <si>
    <t>1698-1721</t>
  </si>
  <si>
    <t>SIAM Journal of Scientific Computing</t>
  </si>
  <si>
    <t>7402687404;15027996300</t>
  </si>
  <si>
    <t>Chan, Tony F.;Wan, W. L.</t>
  </si>
  <si>
    <t>Chan T.F.</t>
  </si>
  <si>
    <t>Analysis of projection methods for solving linear systems with multiple right-hand sides</t>
  </si>
  <si>
    <t>S1064827594273067</t>
  </si>
  <si>
    <t>10.1137/S1064827594273067</t>
  </si>
  <si>
    <t>2-s2.0-0031261346</t>
  </si>
  <si>
    <t>T√ºrkiye Bilimsel ve Teknolojik Ara≈ütirma Kurumu</t>
  </si>
  <si>
    <t>T√úBITAK</t>
  </si>
  <si>
    <t>['resistivity reflector', 'regularization based', 'polarization cases', 'point model', 'edge loading', 'complex source', 'antenna characteristics', 'analytical inversion']</t>
  </si>
  <si>
    <t>Moment methods | Reflector antennas</t>
  </si>
  <si>
    <t>Accurate numerical analysis of a two-dimensional (2-D) variable-resistivity reflector has been carried out by the method of regularization based on the analytical inversion of the corresponding static problem. The complex source-point model has been used to account for the directivity of the feeder and both the H- and E-polarization cases are considered. Far-field radiation patterns, directivity, and total radiative power have been computed for reflectors of uniform and nonuniform complex resistivities. The concept of edge loading for the control and improvement of antenna characteristics is confirmed by this numerically rigorous technique. ¬© 1997 IEEE.</t>
  </si>
  <si>
    <t>1592-1601</t>
  </si>
  <si>
    <t>0018926X</t>
  </si>
  <si>
    <t>IEEE Transactions on Antennas and Propagation</t>
  </si>
  <si>
    <t>60011313;60011313;60011313</t>
  </si>
  <si>
    <t>56962710300;57197665465;7006317691</t>
  </si>
  <si>
    <t>Nosich, Alexander I.;Yurchenko, Vladimir B.;Altinta≈ü, Ayhan</t>
  </si>
  <si>
    <t>Kiev</t>
  </si>
  <si>
    <t>National Academy of Sciences in Ukraine</t>
  </si>
  <si>
    <t>Nosich A.I.</t>
  </si>
  <si>
    <t>Numerically exact analysis of a two-dimensional variable-resistivity reflector fed by a complex-point source</t>
  </si>
  <si>
    <t>S0018926X97080022</t>
  </si>
  <si>
    <t>10.1109/8.650070</t>
  </si>
  <si>
    <t>2-s2.0-0031268066</t>
  </si>
  <si>
    <t>['radiated field', 'pump fluence', 'presently understood', 'perpendicular fields', 'overall reduction', 'oscillation amplitude', 'optically excited', 'main result', 'increasing field', 'fields parallel', 'expected theoretically', 'excitation wavelength', 'coherent detection', 'charge oscillations']</t>
  </si>
  <si>
    <t>We have studied the time varying macroscopic polarisation associated with charge oscillations in GaAs/AlGaAs asymmetric double quantum wells by coherent detection of the emitted THz radiation. The charge oscillations are optically excited with femtosecond near infrared radiation and the radiated field is detected by an optically gated photoconducting antenna. We discuss the source of the emission, considering the dependence on pump fluence and excitation wavelength. Magnetic fields ‚âà1 T suppress the emission. For fields parallel to the quantum well plane the main result is that the electric dipole dephasing rate increases with increasing field as expected theoretically. In perpendicular fields the dephasing rate remains constant but there is an overall reduction in the oscillation amplitude which is not presently understood.</t>
  </si>
  <si>
    <t>561-566</t>
  </si>
  <si>
    <t>Physica Status Solidi (A) Applied Research</t>
  </si>
  <si>
    <t>60030480;60030480;60030480;60030480;60001881</t>
  </si>
  <si>
    <t>7003532167;16179187400;35615995800;6602837539;57197789653</t>
  </si>
  <si>
    <t>Huggard, P. G.;Andrews, S. R.;Shaw, C. J.;Cluff, J. A.;Grey, R.</t>
  </si>
  <si>
    <t>Bath;Sheffield</t>
  </si>
  <si>
    <t>University of Bath;The University of Sheffield</t>
  </si>
  <si>
    <t>60030480;60001881</t>
  </si>
  <si>
    <t>Huggard P.</t>
  </si>
  <si>
    <t>THz magneto-optics of charge oscillations in coupled quantum wells</t>
  </si>
  <si>
    <t>10.1002/1521-396X(199711)164:1&lt;561::AID-PSSA561&gt;3.0.CO;2-T</t>
  </si>
  <si>
    <t>2-s2.0-0031268369</t>
  </si>
  <si>
    <t>['upper atmosphere', 'temporal distribution', 'technical basis', 'study high', 'receiver design', 'proper processing', 'passive system', 'novel method', 'new problems', 'licensing issues', 'enormous benefits', 'e region', 'doppler spectrum']</t>
  </si>
  <si>
    <t>We describe a novel method for radar remote sensing of the upper atmosphere which relies upon commercial FM broadcasts near 100 MHz. These broadcasts have high average power and excellent radar ambiguity function. With proper processing we can study the spatial and temporal distribution and Doppler spectrum with excellent and completely unambiguous resolution. Since this passive system has no transmitter, there are enormous benefits in safety, expense, shielding, antenna and receiver design, and licensing issues. Some new problems are introduced, but these are solved with relatively little expense. After presenting the technical basis for such a radar, we describe an instrument that we are building at the University of Washington to study high-latitude plasma irregularities in the E region.</t>
  </si>
  <si>
    <t>2345-2358</t>
  </si>
  <si>
    <t>60015481;60015481</t>
  </si>
  <si>
    <t>6603604230;6701637568</t>
  </si>
  <si>
    <t>Sahr, John D.;Lind, Frank D.</t>
  </si>
  <si>
    <t>Seattle</t>
  </si>
  <si>
    <t>University of Washington</t>
  </si>
  <si>
    <t>Sahr J.D.</t>
  </si>
  <si>
    <t>The Manastash Ridge radar: A passive bistatic radar for upper atmospheric radio science</t>
  </si>
  <si>
    <t>10.1029/97RS02454</t>
  </si>
  <si>
    <t>2-s2.0-0031268419</t>
  </si>
  <si>
    <t>['study experimentally', 'stable operation', 'power absorption', 'plasma load', 'plasma edge', 'magnetic field', 'linear conversion', 'input power', 'helicon waves', 'helicon source', 'gas pressure', 'electrostatic waves', 'disruption point', 'discharge disruptions', 'critical value', 'critical field', 'calculated dependence', 'becomes perfect', 'absorbed power']</t>
  </si>
  <si>
    <t>We study experimentally and theoretically stable regimes and discharge disruptions in a helicon plasma source. At fixed input power and gas pressure, stable operation of the source is possible below some critical value of magnetic field Bcr. The plasma density increases with the magnetic field and reaches a maximum value nmax at Bcr; after which the discharge disruption occurs. Both Bcr and nmax increase almost linearly with the input power and the rate of increase is increasing with the pressure. Matching of the plasma load to the rf power source improves when approaching the disruption point, and becomes perfect at the critical field. The theory of discharge disruptions assumes the power absorption in a helicon source to arise from the linear conversion of helicon waves into electrostatic waves at the plasma edge. The calculated dependence of the absorbed power on the plasma density turns out to be nonmonotonic with minima at antiresonances of the electrostatic wave excitation. This explains qualitatively principal peculiarities of discharge disruptions. The calculated plasma impedance is in agreement with experimental value within a factor of 2. ¬© 1997 American Vacuum Society.</t>
  </si>
  <si>
    <t>2864-2874</t>
  </si>
  <si>
    <t>60003858-60005722;60003858-60005722;60003858;60003858;60003858-60005722;60003858;60003858;60003858</t>
  </si>
  <si>
    <t>6701557700;6602437318;57215511286;7102811396;6701490821;7102349331;7005341439;7201888184</t>
  </si>
  <si>
    <t>Shamrai, K. P.;Virko, V. F.;Blom, H. O.;Pavlenko, V. P.;Taranov, V. B.;Jonsson, L. B.;Hedlund, C.;Berg, S.</t>
  </si>
  <si>
    <t>Ukraine;Sweden</t>
  </si>
  <si>
    <t>Kiev;Uppsala</t>
  </si>
  <si>
    <t>Institute of Nuclear Research, National Academy of Sciences in Ukraine;Uppsala Universitet</t>
  </si>
  <si>
    <t>60005722;60003858</t>
  </si>
  <si>
    <t>Shamrai K.P.</t>
  </si>
  <si>
    <t>Discharge disruptions in a helicon plasma source</t>
  </si>
  <si>
    <t>10.1116/1.580841</t>
  </si>
  <si>
    <t>2-s2.0-0031268652</t>
  </si>
  <si>
    <t>['scattering regions', 'resolution images', 'radar plume', 'physically separated', 'per √∫.', 'new antenna', 'located within', 'images show', 'detailed structure', 'depleted region', 'depleted channel', 'coherent backscatter', 'aligned irregularities']</t>
  </si>
  <si>
    <t>Multiple baseline interferometric imaging of a large-scale topside spread F depletion has been performed at the Jicamarca Radio Observatory near Lima, Per√∫. A new imaging technique makes it possible to examine the detailed structure of the scatter from field-aligned irregularities in and around the depletion. A new antenna at Jicamarca, physically separated from the main antenna array, provided very long interferometry baselines up to ÃÉ94 Œª long for the observations. High-resolution images of coherent backscatter from the radar plume were computed from the interferometry data using the maximum entropy method. These images show that scattering regions with small Doppler velocities lay mainly along the boundary of the depleted region. Meanwhile, regions with high Doppler velocities were located within the depletion itself and could be seen convecting upward through the depleted channel.</t>
  </si>
  <si>
    <t>2309-2320</t>
  </si>
  <si>
    <t>60026610;60071233-60071234</t>
  </si>
  <si>
    <t>7004264630;36884983500</t>
  </si>
  <si>
    <t>Hysell, D. L.;Woodman, R. F.</t>
  </si>
  <si>
    <t>Peru;Peru;United States</t>
  </si>
  <si>
    <t>Lima;Lima;Clemson</t>
  </si>
  <si>
    <t>Radio Observatorio de Jicamarca Lima;Instituto Geofisico del Peru;Clemson University</t>
  </si>
  <si>
    <t>60071234;60071233;60026610</t>
  </si>
  <si>
    <t>Hysell D.</t>
  </si>
  <si>
    <t>Imaging coherent backscatter radar observations of topside equatorial spread F</t>
  </si>
  <si>
    <t>10.1029/97RS01802</t>
  </si>
  <si>
    <t>2-s2.0-0031268862</t>
  </si>
  <si>
    <t>848-850</t>
  </si>
  <si>
    <t>60002959-60010401;60006711;60006711</t>
  </si>
  <si>
    <t>7004293588;7004288528;7102183670</t>
  </si>
  <si>
    <t>Hwu, Shian U.;Panneton, Robert J.;Gomez, Susan F.</t>
  </si>
  <si>
    <t>Reston;Houston;Bethesda</t>
  </si>
  <si>
    <t>American Institute of Aeronautics and Astronautics, Inc.;NASA Johnson Space Center;Lockheed Martin Corporation</t>
  </si>
  <si>
    <t>60010401;60006711;60002959</t>
  </si>
  <si>
    <t>Hwu S.U.</t>
  </si>
  <si>
    <t>Efficient approach for international space station global positioning system multipath analysis</t>
  </si>
  <si>
    <t>10.2514/2.3298</t>
  </si>
  <si>
    <t>2-s2.0-0031268906</t>
  </si>
  <si>
    <t>['¬© iee', 'viewpoint borrowed', 'unusual model', 'theoretical treatment', 'sensing system', 'results conform', 'periodically chopping', 'output voltage', 'output power', 'one method', 'mechanical mover', 'measured field', 'latter capacitance', 'interesting outcome', 'field sources', 'covering fieldmill', 'comprehensive treatment', 'complete agreement', 'authors show', 'authors regard', 'antenna theory', 'actual coupling']</t>
  </si>
  <si>
    <t>Dc electric field sensors | Iitlcxing ternis | Ltnv frei/ttency electric feltl sensors</t>
  </si>
  <si>
    <t>The covering fieldmill is used for measuring electrical DC field, and its theoretical treatment in the literature is not detailed. The authors have developed an unusual model that enables a comprehensive treatment of the sensor. It is based on a viewpoint borrowed from antenna theory. The authors regard the sensor as a very small antenna coupled to the field sources by a small series capacitance. They show, however, that the actual coupling of the sensing system to the sources of the measured field is due to the variation in time of the latter capacitance. One method for evaluating the system is to use a steady state approach that enables the output voltage of the sensor to be related to the field. Another approach uses the system differential equation to simulate the performance via MATLAB. The results of both methods are in complete agreement. Furthermore, the authors show that the results conform with those obtained by the approaches of other authors, regarding the system as periodically chopping the displacement-vector-fiux. An interesting outcome of the approach is the proof that the output power of the device is due to the mechanical mover of the fieldmill, and is not supplied by the sources of the measured field. ¬© IEE, 1997.</t>
  </si>
  <si>
    <t>247-251</t>
  </si>
  <si>
    <t>IEE Proceedings: Science, Measurement and Technology</t>
  </si>
  <si>
    <t>60027161;60027161</t>
  </si>
  <si>
    <t>7402532340;6603247923</t>
  </si>
  <si>
    <t>Kaplan, B. Z.;Suissa, U.</t>
  </si>
  <si>
    <t>Beer Sheba</t>
  </si>
  <si>
    <t>Ben-Gurion University of the Negev</t>
  </si>
  <si>
    <t>Kaplan B.</t>
  </si>
  <si>
    <t>Dynamic models of certain DC and low frequency electric field sensors</t>
  </si>
  <si>
    <t>10.1049/ip-smt:19971528</t>
  </si>
  <si>
    <t>2-s2.0-0031269542</t>
  </si>
  <si>
    <t>['voltage pulses', 'two preamplifiers', 'two double', 'stator coil', 'station personnel', 'short duration', 'personal computer', 'pd occurring', 'partial discharges', 'paper presents', 'original design', 'new system', 'microwaves emitted', 'material defects', 'horn antennas', 'experimentally show', 'direct cause', 'detect pd']</t>
  </si>
  <si>
    <t>GHz interference receiver (GHz-2ch-down-converter) | Microwave | Partial discharge | Spatial phase difference method | Stator coil</t>
  </si>
  <si>
    <t>This paper presents a new system for detecting electromagnetic waves emitted from partial discharges (PD) due to material defects in high-voltage electric machinery and apparatus. PD is a symptom and/or a direct cause of the deterioration of insulation systems used in high-voltage stator coils. This system can detect PD by using the spatial phase information of the microwaves emitted from PD, which are voltage pulses of very short duration. We describe the properties of this system which is composed of two double-ridge-guide-horn antennas, two preamplifiers, a gigahertz interference receiver (GHz-2ch-down-converter) of original design, two A/D (analog to digital) converters, and a personal computer. We experimentally show that this system can be used for detection of the microwaves emitted by PD occurring in the stator coil. The result of this work is the development of a new noncontact PD detection system for generators, which can be operated by station personnel. ¬© 1997 Scripta Technica Inc.</t>
  </si>
  <si>
    <t>16-26</t>
  </si>
  <si>
    <t>60024322;60024322;60024322;101601712;60032227;60032227;60032227</t>
  </si>
  <si>
    <t>7101783429;36916954400;7401553123;6506620243;6508192748;7102051802;36836521500</t>
  </si>
  <si>
    <t>Kawada, Masatake;Kawasaki, Zen Ichiro;Matsuura, Kenji;Musashiya, Toshio;Otoba, Katsunori;Kuroki, Satoru;Moriyama, Takashi</t>
  </si>
  <si>
    <t>Osaka;Suita;</t>
  </si>
  <si>
    <t>Kansai Electric Power Co., Inc.;Osaka University;Nihon Tsushinki Co., Inc.</t>
  </si>
  <si>
    <t>60032227;60024322;101601712</t>
  </si>
  <si>
    <t>Kawada M.</t>
  </si>
  <si>
    <t>Use of spatial phase difference method to detect microwaves associated with stator coil partial discharge in a generator</t>
  </si>
  <si>
    <t>10.1002/(SICI)1520-6416(19971115)121:2&lt;16::AID-EEJ3&gt;3.0.CO;2-W</t>
  </si>
  <si>
    <t>2-s2.0-0031270576</t>
  </si>
  <si>
    <t>['xpd larger', 'two must', 'transmission loss', 'transmission coefficient', 'theoretical values', 'theoretical value', 'spectral domain', 'shown theoretically', 'satisfactory characteristics', 'polarization discrimination', 'planar antenna', 'paper proposes', 'mutual coupling', 'mode waves', 'little loss', 'layered structure', 'installation distance', 'important parameter', 'designed polarizer', 'approximately 0', '8 mm', '3 db', '28 db', '20 db', '2 db', '12 ghz']</t>
  </si>
  <si>
    <t>High-mode | Periodic dipole array | Planar antenna | Polarizer</t>
  </si>
  <si>
    <t>This paper proposes a periodic dipole array with a double-layered structure as the polarizer for a planar antenna. The structure is analyzed in the spectral domain. Parameters are determined so that the transmission coefficient and the cross-polarization discrimination (XPD) are maximized for an incident circular polarized wave. As a result, theoretical values of less than 0.2 dB for the transmission loss and above 28 dB for XPD for the 11.7-12.0 Ghz band are obtained. Construction and the characteristics of the structure are described. Satisfactory characteristics were obtained, except that the transmission loss was worse by approximately 0.3 dB than the theoretical value. The spacing between the antenna and the polarizer is investigated. This is an important parameter when installing a planar antenna. When the polarizer is attached to an antenna, the characteristic is affected by mutual coupling through the higher-mode waves. It is shown theoretically that the two must be separated by 8 mm or more at 12 Ghz in order to realize the desired polarization characteristic. The designed polarizer was attached to a circular polarization radial-line slot antenna and the characteristics were examined. The result of the experiment was that an XPD larger than 20 dB was obtained with little loss of gain. Results for the installation distance and angle were confirmed. ¬© 1997 Scripta Technica, Inc.</t>
  </si>
  <si>
    <t>86-97</t>
  </si>
  <si>
    <t>60031126;60031126;60031126;60031126</t>
  </si>
  <si>
    <t>7402051110;7402174027;35495699200;7201747933</t>
  </si>
  <si>
    <t>Uchida, Hiromitsu;Sakurai, Kimio;Ando, Makato;Goto, Naohisa</t>
  </si>
  <si>
    <t>Tokyo Institute of Technology</t>
  </si>
  <si>
    <t>Uchida H.</t>
  </si>
  <si>
    <t>A double-layer dipole array polarizer for planar antenna</t>
  </si>
  <si>
    <t>10.1002/(SICI)1520-6424(199711)80:11&lt;86::AID-ECJA9&gt;3.0.CO;2-O</t>
  </si>
  <si>
    <t>2-s2.0-0031270615</t>
  </si>
  <si>
    <t>['size reduction', 'return loss', 'radiation patterns', 'monolithic realization', 'millimeter wavelengths', 'layer structure', 'fed using', 'experimental results']</t>
  </si>
  <si>
    <t>Integrated antennas | Microstrip antennas | Microstrip antennas arrays</t>
  </si>
  <si>
    <t>A compact linear array microstrip antenna operating in the X-band is described. This antenna, which has a two-layer structure, is fed using a microstrip slot aperture, and consists of electromagnetically coupled resonators. The advantage of this design is a size reduction of the antenna, compared to conventional array antennas, without an alteration of the performances. Experimental results for the return loss and the radiation patterns of the antenna are presented, and we demonstrate the usefulness of the techniques for a monolithic realization, especially at millimeter wavelengths. ¬© 1997 John Wiley &amp; Sons, Inc.</t>
  </si>
  <si>
    <t>233-236</t>
  </si>
  <si>
    <t>60026113;60026113</t>
  </si>
  <si>
    <t>6602861146;6602517840</t>
  </si>
  <si>
    <t>Carrez, F.;Vindevoghel, J.</t>
  </si>
  <si>
    <t>Villeneuve-d'Ascq</t>
  </si>
  <si>
    <t>Institut d'Electronique de Micro√©lectronique et de Nanotechnologie (IEMN)</t>
  </si>
  <si>
    <t>Carrez F.</t>
  </si>
  <si>
    <t>Experimental study of an integrated linear array microstrip antenna for monolithic fabrication</t>
  </si>
  <si>
    <t>10.1002/(SICI)1098-2760(199711)16:4&lt;233::AID-MOP11&gt;3.0.CO;2-6</t>
  </si>
  <si>
    <t>2-s2.0-0031271071</t>
  </si>
  <si>
    <t>['theory accounts', 'performance variation', 'partial illumination', 'paper describes', 'francis group', 'experimental results', 'effects due', 'antenna system', 'also included']</t>
  </si>
  <si>
    <t>This paper describes the theory and the experimental results for twist reflector scanning monopulse antenna system at millimeter wave frequencies. A theory has been worked out to predict the performance of the antenna system at boresight and at various scan angles. The theory accounts for the performance variation of the antenna system due to degradation of twist reflector characteristics during scan. The effects due to distortions on transparaboloid and its partial illumination in the scan are also included. ¬© 1997 Taylor &amp; Francis Group, LLC.</t>
  </si>
  <si>
    <t>415-421</t>
  </si>
  <si>
    <t>100318391;100318391;100318391;60023311;60023311</t>
  </si>
  <si>
    <t>7006446492;57196774911;7102569437;7005435644;6602878075</t>
  </si>
  <si>
    <t>Borkar, V. G.;Mukhopadhyay, B. K.;Prasad, J. V.;Pandharipande, V. M.;Ethiraj, R.</t>
  </si>
  <si>
    <t>Hyderabad;Hyderabad</t>
  </si>
  <si>
    <t>Osmania University;Research Centre Imarat</t>
  </si>
  <si>
    <t>60023311;100318391</t>
  </si>
  <si>
    <t>Borkar V.</t>
  </si>
  <si>
    <t>A millimeter wave monopulse twist reflector scanning antenna system: Theory and experiment</t>
  </si>
  <si>
    <t>10.1080/03772063.1997.11416012</t>
  </si>
  <si>
    <t>2-s2.0-0031271131</t>
  </si>
  <si>
    <t>['support measures', 'subsystem components', 'required components', 'platform inventory', 'platform correlation', 'passive targeting', 'modular systems', 'management regimes', 'ir imaging', 'intelligent databases', 'individual emitters', 'implementation techniques', 'fuzzy logic', 'fratricide control', 'fixed site', 'expert systems', 'examples meeting', 'electronic warfare', 'economic analysis', 'cunfidence emitter', 'battle ),', 'automatic optical', 'artificial intelligence', 'antenna pointing', 'airborne systems', 'act alone']</t>
  </si>
  <si>
    <t>Electronic Warfare (EW) Support Measures (ESM) systems are evolving rapidly toward unmanned status by using a constellation of artificial intelligence (AI) technologies. Among these are artificial neural networks (ANN), genetic algorithms, intelligent databases, fuzzy logic and data fusion techniques, as well as expert systems. The applications and implementation techniques, for which adaptive autonomous non cooperative target recognition is useful or necessary, form the focus of this discussion. Military and civilian applications abound for fixed site, shipborne, and airborne systems. These systems could control and manage other interactive systems normally requiring manual inputs. Applications such as air and marine traffic control and management regimes, collection of transport traffic statistics for economic analysis and intelligence, passive targeting, platform inventory (order of battle), and anti-fratricide control are examples meeting this requirement. ESM systems use these Al technologies throughout the signal processing chain and beyond: from acquisition through automatic RF band scheduling and antenna pointing, as well as deinterleaving of dense signal environments and characterization of individual emitters, to rapid, hjgh-cunfidence emitter-platform correlation with automatic optical/IR imaging, and cross-indexing of multiple worldwide information databases to prevent platform aliasing. These systems are now- feasible because the required components are now available. Low-cost miniaturized RF system and subsystem components, massively parallel computing resources, and ANN integrated circuits permit the achievement of low-cost, low-power, small, modular systems that stand and act alone.</t>
  </si>
  <si>
    <t>60027271-60002642-60001439-119738304</t>
  </si>
  <si>
    <t>Sciortino, John C.</t>
  </si>
  <si>
    <t>United States;United States;United States;</t>
  </si>
  <si>
    <t>Washington, D.C.;Arlington;University Park;</t>
  </si>
  <si>
    <t>Naval Research Laboratory;Defense Advanced Research Projects Agency;Pennsylvania State University;Association of Old Crows</t>
  </si>
  <si>
    <t>60027271;60002642;60001439;119738304</t>
  </si>
  <si>
    <t>Sciortino J.C.</t>
  </si>
  <si>
    <t>Autonomous ESM systems</t>
  </si>
  <si>
    <t>10.1111/j.1559-3584.1997.tb01947.x</t>
  </si>
  <si>
    <t>2-s2.0-0031271219</t>
  </si>
  <si>
    <t>['resonance properties', 'printed antennas', 'obtained results', 'experimental data', 'exact evaluation', 'done via', 'associated matrices']</t>
  </si>
  <si>
    <t>Integral equations | Method of moments | Printed antennas | Singular value decomposition | SVD</t>
  </si>
  <si>
    <t>In this paper, a technique is presented to reduce the computational effort involved in the full-wave frequency analysis of printed antennas, as done via the method of moments (MoM) discretization of EFIE. The technique is based on the resonance properties of one or more radiating elements presented in the structure, as assessed through the singular value decomposition (SVD) of the associated matrices. Examples of the application of the method are presented: the obtained results are compared with exact evaluation and experimental data. ¬©1997 John Wiley &amp; Sons, Inc.</t>
  </si>
  <si>
    <t>432-441</t>
  </si>
  <si>
    <t>International Journal of Microwave and Millimeter-Wave Computer-Aided Engineering</t>
  </si>
  <si>
    <t>60012162;60012162;60012162;60012162</t>
  </si>
  <si>
    <t>24766561500;7004544655;6701353036;7003419808</t>
  </si>
  <si>
    <t>Vecchi, Giuseppe;Pirinoli, Paola;Matekovits, Ladislau;Orefice, Mario</t>
  </si>
  <si>
    <t>Turin</t>
  </si>
  <si>
    <t>Politecnico di Torino</t>
  </si>
  <si>
    <t>Vecchi G.</t>
  </si>
  <si>
    <t>A reduced representation of the frequency response of printed antennas</t>
  </si>
  <si>
    <t>10.1002/(SICI)1522-6301(199711)7:6&lt;432::AID-MMCE5&gt;3.0.CO;2-P</t>
  </si>
  <si>
    <t>2-s2.0-0031271491</t>
  </si>
  <si>
    <t>['reciprocity theorem', 'radiation properties', 'numerical results', 'method employs', 'method calculates', 'efficient method', 'consuming evaluation']</t>
  </si>
  <si>
    <t>Electromagnetic scattering | Method of moments | Microstrip antenna</t>
  </si>
  <si>
    <t>A simple and efficient method is presented to characterize the scattering and radiation properties of arbitrarily shaped microstrip patch antennas. The method employs the discrete complex image technique to circumvent the time-consuming evaluation of the doubly infinite integrals in the spectral domain method of moments. Furthermore, the method calculates the scattered/radiated fields using the reciprocity theorem, which is found to be more straightforward than the commonly used stationary phase method. Numerical results are presented for arbitrarily shaped microstrip antennas and arrays to demonstrate the accuracy and efficiency of the method. ¬© 1997 John Wiley &amp; Sons, Inc.</t>
  </si>
  <si>
    <t>212-216</t>
  </si>
  <si>
    <t>60000745;60000745</t>
  </si>
  <si>
    <t>56296682900;7403588231</t>
  </si>
  <si>
    <t>Ling, Feng;Jin, Jian Ming</t>
  </si>
  <si>
    <t>Urbana</t>
  </si>
  <si>
    <t>University of Illinois Urbana-Champaign</t>
  </si>
  <si>
    <t>Ling F.</t>
  </si>
  <si>
    <t>Scattering and radiation analysis of microstrip antennas using discrete complex image method and reciprocity theorem</t>
  </si>
  <si>
    <t>10.1002/(SICI)1098-2760(199711)16:4&lt;212::AID-MOP5&gt;3.0.CO;2-O</t>
  </si>
  <si>
    <t>2-s2.0-0031272275</t>
  </si>
  <si>
    <t>['uhf radar', 'transmitter power', 'tragic loss', 'thus making', 'system based', 'svalbard radar', 'successful completion', 'signal detection', 'rf waveform', 'receiver hardware', 'radar codes', 'provide ground', 'postdetection filtering', 'plasma parameters', 'officially inaugurated', 'notably polar', 'make use', 'magnetospheric satellites', 'lead times', 'frequency sampling', 'first phase', 'extreme efforts', 'event marked', 'eiscat staff', 'continuous monitoring', 'commercial hardware', 'campaign basis', 'august 22', 'art exciter', 'also used', '70 k', '5 mhz', '40 hours', '25 %.', '1 mw']</t>
  </si>
  <si>
    <t>The EISCAT (European incoherent scatter) Svalbard radar (ESR) was officially inaugurated on August 22, 1996. This event marked the successful completion on schedule of the first phase of the EISCAT Svalbard radar project. In contrast to previous incoherent scatter radars, the ESR system design was adapted to make use of commercial off-the-shelf TV transmitter hardware, thereby reducing design risk, lead times, and cost to a minimum. Commercial hardware is also used in the digital signal processing system. Control and monitoring are performed by distributed, networked VME systems. Thanks to modern reflector antenna design methods and extreme efforts to reduce the receiver noise contribution, the system noise temperature is only 70 K, thus making the ESR about 30% faster than the much more powerful EISCAT UHF radar in F region experiments! Once the transmitter power is increased to 1 MW, it will become about 2-3 times faster than the UHF radar. State-of-the-art exciter and receiver hardware has been developed in-house to accommodate the special requirements introduced by operating the radar at the exceptionally high duty cycle of 25%. The RF waveform is generated by a system based on four switchable direct digital synthesizers. Continuous monitoring of the transmitted RF waveform by the receiver system allows removal of klystron-induced spurious Doppler effects from the data. Intermediate-frequency sampling at 7.5 MHz is employed, followed by fully digital channel separation, signal detection, and postdetection filtering in six parallel receiver channels. Radar codes for both E and F layer observation have been designed and perfected. So far, more than 40 hours of good quality ionospheric data have been collected and analyzed in terms of plasma parameters. While the tragic loss of the Cluster mission suddenly changed the plans and dispositions of a majority of the ESR user community, the radar has still been in high demand since its inauguration. It is now being operated by EISCAT staff on a campaign basis, to provide ground-based support data for a number of other magnetospheric satellites, notably Polar and FAST, and will be opened to the EISCAT user community for special program operations later in 1997.</t>
  </si>
  <si>
    <t>2283-2307</t>
  </si>
  <si>
    <t>60024745;60024745;60024745;60024745;60024745;60024745;60024745;60024745;60024745;60024745;60024745;60024745-60072185;60033178</t>
  </si>
  <si>
    <t>6602332012;57197056989;6508068432;6506418100;7003907481;7801553330;55939889600;7101646665;7004506185;7402879768;6603985151;7006600086;6701843750</t>
  </si>
  <si>
    <t>Wannberg, G.;Wolf, I.;Vanhainen, L. G.;Koskenniemi, K.;R√∂ttger, J.;Postila, M.;Markkanen, J.;Jacobsen, R.;Stenberg, A.;Larsen, R.;Eliassen, S.;Heck, S.;Huuskonen, A.</t>
  </si>
  <si>
    <t>Norway;Finland;Sweden</t>
  </si>
  <si>
    <t>Oslo;Helsinki;Kiruna</t>
  </si>
  <si>
    <t>DNV GL AS;Finnish Meteorological Institute;EISCAT Scientific Association</t>
  </si>
  <si>
    <t>60072185;60033178;60024745</t>
  </si>
  <si>
    <t>Wannberg G.</t>
  </si>
  <si>
    <t>The EISCAT Svalbard radar: A case study in modern incoherent scatter radar system design</t>
  </si>
  <si>
    <t>10.1029/97RS01803</t>
  </si>
  <si>
    <t>2-s2.0-0031273179</t>
  </si>
  <si>
    <t>['varies depending', 'ttl ic', 'switching device', 'spectrum change', 'spectral profile', 'results indicate', 'pcb thickness', 'noise characteristics', 'main sources', 'magnetic near', 'line width', 'inverter circuits', 'fluorescent lamp', 'field noise', 'electromagnetic noise', 'anechoic chamber', '7 mm', '51 mm', '150 mhz']</t>
  </si>
  <si>
    <t>Electric field noise | Near-filed noise | Printed line model | Switching device</t>
  </si>
  <si>
    <t>Switching device used on digital and inverter circuits such as a stabilizer of fluorescent lamp is one of main sources of electromagnetic noise. To make such noise characteristics clear, using a simple printed line model with a TTL IC as a switching device, electric far field noise radiating from that model is measured in an anechoic chamber. It is shown typical results and that noise characteristics can be evaluated by comparing the spectrum and spectrum change of the harmonics of 3 MHz switching pulse using the same switching device. And the characteristics of the electric field noise with PCB thickness and strip line width changed are compared with the magnetic near-field noise measured by a small shielded loop antenna. The results indicate that the electric field noise strength, on the case where the width is 7 mm and the thickness is 0.51 mm, is larger than that on other cases in the range from 50 to 150 MHz. And it is confirmed that the magnetic near-field noise increases as the loop antenna approaches the IC and varies depending on the PCB thickness and the line width. However, the spectral profile of the electric field noise is different from the magnetic near-field noise.</t>
  </si>
  <si>
    <t>1614-1619</t>
  </si>
  <si>
    <t>60027841;60027841;60027841</t>
  </si>
  <si>
    <t>55502227700;36843488000;55191720200</t>
  </si>
  <si>
    <t>Tanaka, Motoshi;Takahashi, Chiharu;Inoue, Hiroshi</t>
  </si>
  <si>
    <t>Akita</t>
  </si>
  <si>
    <t>Akita University</t>
  </si>
  <si>
    <t>Measurements of electromagnetic noise radiating from a printed line model driven by a switching device</t>
  </si>
  <si>
    <t>2-s2.0-0031273219</t>
  </si>
  <si>
    <t>['mei method', 'measured equation', 'layered structures', 'free space', 'element meshes', 'applied almost', 'allows finite', '1 ].']</t>
  </si>
  <si>
    <t>Finite differences | Layered structures | Measured equation of invariance | MEI mesh termination | Microstrip antennas</t>
  </si>
  <si>
    <t>The measured equation of invariance (MEI) is a newly developed computational method which allows finite-difference or finite-element meshes to be terminated very closely to objects of interest [1]. In this paper, it is demontrated that the MEI method may be applied to layered structures where the Green's functions are known. In that case, the MEI method is applied almost as conveniently as it is in free space, except that the Green's function is changed to that of the layered structures. ¬© 1997 John Wiley &amp; Sons, Inc.</t>
  </si>
  <si>
    <t>400-409</t>
  </si>
  <si>
    <t>100546461-60121438;60013983-60121438;60007592-60121438;60121438;60013983-60121438</t>
  </si>
  <si>
    <t>6603958794;7005780321;6701438680;7202176080;26643518100</t>
  </si>
  <si>
    <t>Prouty, Mark D.;Mei, Kenneth K.;Pous, Rafael;Schwarz, S. E.;Liu, Yao Wu</t>
  </si>
  <si>
    <t>United States;Hong Kong;Spain;United States</t>
  </si>
  <si>
    <t>Berkeley;Kowloon;Barcelona;Sunnyvale</t>
  </si>
  <si>
    <t>University of California, Berkeley;City University of Hong Kong;Universitat Polit√®cnica de Catalunya;Geometric, Inc</t>
  </si>
  <si>
    <t>60121438;60013983;60007592;100546461</t>
  </si>
  <si>
    <t>Prouty M.</t>
  </si>
  <si>
    <t>Application of the measured equation of invariance to layered structures (invited article)</t>
  </si>
  <si>
    <t>10.1002/(SICI)1522-6301(199711)7:6&lt;400::AID-MMCE3&gt;3.0.CO;2-R</t>
  </si>
  <si>
    <t>2-s2.0-0031273578</t>
  </si>
  <si>
    <t>['unknown position', 'time differences', 'technical difficulties', 'single satellite', 'received simultaneously', 'radiation source', 'radar wave', 'multiple beams', 'located using', 'link interference', 'known position', 'interference waves', 'interference wave', 'interference source', 'installed weight', 'experimental system', 'estimation error', 'correlation processing', 'constructed using', 'board equipment', 'board antenna', 'angle measurement', 'add dedicated']</t>
  </si>
  <si>
    <t>Data relay satellite | ETS-VI | Multibeam antenna | Radio frequency interference | Radio monitoring | Satellite antenna</t>
  </si>
  <si>
    <t>In satellite communication using a high-gain on-board antenna, there may be a problem with up-link interference, which depends on the directivity of the on-board antenna or the position of the satellite on the orbit. In order to cope with radio frequency interference, it is important to locate (specify) the position of the interference wave radiation source, as seen from the position of the satellite. Technical difficulties are that the characteristics of the interference wave are unknown and there is a limit in the installed weight, making it difficult to add dedicated on-board equipment for location. In a conventional location system, the wave is received simultaneously by two or more satellites. Correlation processing is applied on the ground to the interference waves in order to estimate the location of the radiating source based on the frequency and time differences. In this paper, the following location system is discussed. Angle measurement, based on the received amplitude comparison of multiple beams, is applied to the interference, overlapping with the communication signals received by the multibeam satellite antenna where the interference power ratio between the beams is measured on the ground. A feature of the system is that the source can be located using only a single satellite and no additional on-board equipment. An experimental system was constructed using the S-band multibeam phased array antenna on the experimental Engineering Test Satellite VI. The results of the experiment, for an interference source with known position and for a radiation source with the properties of a radar wave with an unknown position, are presented, together with a discussion of the estimation error and of its improvement. ¬© 1997 Scripta Technica, Inc.</t>
  </si>
  <si>
    <t>22-33</t>
  </si>
  <si>
    <t>60092258;60092258;60092258;60092258;124682963;60092258;60092258</t>
  </si>
  <si>
    <t>35230437500;57200782015;7005392831;57080368200;7007118936;36084975100;7203071280</t>
  </si>
  <si>
    <t>Matsumoto, Yasushi;Tanaka, Masato;Okazawa, Haruo;Takahashi, Takashi;Arakaki, Yoshiya;Li, Huan Bang;Ikegami, Tetsushi</t>
  </si>
  <si>
    <t>Japan;</t>
  </si>
  <si>
    <t>Koganei;</t>
  </si>
  <si>
    <t>Ministry of Posts and Telecommunications, Japan;Telecommunication Adv. Organization</t>
  </si>
  <si>
    <t>60092258;124682963</t>
  </si>
  <si>
    <t>Satellite interference location system using on-board multibeam antenna</t>
  </si>
  <si>
    <t>10.1002/(sici)1520-6424(199711)80:11&lt;22::aid-ecja3&gt;3.0.co;2-s</t>
  </si>
  <si>
    <t>2-s2.0-0031274101</t>
  </si>
  <si>
    <t>['strip reflector', 'reflector perfectly', 'reflected fields', 'physical optics', 'numerically confirmed', 'necessary conditions', 'integration surface', 'illuminated region', 'geometrical optics', 'feed source', 'corner reflectors']</t>
  </si>
  <si>
    <t>Aperture field integration method | Equivalent surface currents | Integration surface | Physical optics</t>
  </si>
  <si>
    <t>Equivalence of physical optics (PO) and aperture field integration method (AFIM) in the full 360¬∞ observation angle is discussed for polyhedron approximate reflectors; the necessary conditions of integration surface in AFIM for the equivalence to PO are presented. In addition to the condition that complete equivalent currents consisting of both geometrical optics (GO) reflected fields from the reflector and direct incident fields from the feed source are used, the integration surface should cap the reflector perfectly and should be in the illuminated region of the GO reflected field. Validity of the conditions is numerically confirmed for a two-dimensional (2-D) strip reflector, 3-D corner reflectors and a 2-D polyhedron approximate reflector.</t>
  </si>
  <si>
    <t>1467-1474</t>
  </si>
  <si>
    <t>60031126;60031126</t>
  </si>
  <si>
    <t>6603898698;35495699200</t>
  </si>
  <si>
    <t>Oodo, Masayuki;Ando, Makoto</t>
  </si>
  <si>
    <t>Oodo M.</t>
  </si>
  <si>
    <t>Equivalence of physical optics and aperture field integration method-integration surfaces for polyhedron approximate reflectors-</t>
  </si>
  <si>
    <t>2-s2.0-0031274419</t>
  </si>
  <si>
    <t>2393-2395</t>
  </si>
  <si>
    <t>60007776-60104946</t>
  </si>
  <si>
    <t>Farley, Donald T.</t>
  </si>
  <si>
    <t>Ithaca;Ithaca</t>
  </si>
  <si>
    <t>Cornell University College of Engineering;Cornell University</t>
  </si>
  <si>
    <t>60104946;60007776</t>
  </si>
  <si>
    <t>Farley D.T.</t>
  </si>
  <si>
    <t>Highlights of the "Advanced radar studies" session at the Lille, France, URSI general assembly</t>
  </si>
  <si>
    <t>10.1029/97RS02844</t>
  </si>
  <si>
    <t>2-s2.0-0031274655</t>
  </si>
  <si>
    <t>270-275</t>
  </si>
  <si>
    <t>60009941;60009941;60009941</t>
  </si>
  <si>
    <t>A generalized view on multicarrier CDMA mobile radio systems with joint detection (Part II)</t>
  </si>
  <si>
    <t>10.1515/FREQ.1997.51.11-12.270</t>
  </si>
  <si>
    <t>2-s2.0-0031274710</t>
  </si>
  <si>
    <t>['td method', 'portable equipment', 'planar inverted', 'measured results', 'human head', 'human body', 'hand models', 'frequency bands', 'f antenna', 'conducting box', 'cellular phones', 'antennas mounted', 'antenna mounted', 'antenna elements', 'analyzed using', 'analyzed accurately', '45 %.']</t>
  </si>
  <si>
    <t>Antenna | FD-TD method | Mobile communication | Portable equipment | Radiation efficiency</t>
  </si>
  <si>
    <t>Characteristics of antennas mounted on portable equipment near the human body are analyzed using the FD-TD method in order to elucidate the effects of the human body on the antennas. The analysis model consists of a human body model and an antenna mounted on a conducting box. The human body model is composed of human head and hand models. It is confirmed from a comparison between calculated and measured results that the characteristics of the antennas mounted on portable equipment can be analyzed accurately by considering the effects of the human body model. Using this model, the characteristics of a Œª/4 monopole antenna and a planar inverted-F antenna in the frequency bands of cellular phones and personal handy phones are calculated. The calculated results using the human body model indicate that the radiation efficiency decreases below 45%. It is found that the radiation efficiency varies significantly according to the shape of the human head model and the distance between the antenna elements and the human hand model, and that the effects of the human body model differ for the two antenna types. ¬© 1997 Scripta Technica, Inc.</t>
  </si>
  <si>
    <t>54-63</t>
  </si>
  <si>
    <t>60003416;60003416;60003416;60000264</t>
  </si>
  <si>
    <t>55706119800;7403216058;35350511000;55725340900</t>
  </si>
  <si>
    <t>Sato, Kazuo;Nishikawa, Kunitoshi;Suzuki, Noriyoshi;Ogawa, Akira</t>
  </si>
  <si>
    <t>Aichi District;Nagoya</t>
  </si>
  <si>
    <t>Toyota Central Research Development Laboratory Inc;Nagoya University</t>
  </si>
  <si>
    <t>60003416;60000264</t>
  </si>
  <si>
    <t>Sato K.</t>
  </si>
  <si>
    <t>Analysis of antennas mounted on portable equipment near the human body</t>
  </si>
  <si>
    <t>10.1002/(SICI)1520-6424(199711)80:11&lt;54::AID-ECJA6&gt;3.0.CO;2-Q</t>
  </si>
  <si>
    <t>2-s2.0-0031275157</t>
  </si>
  <si>
    <t>['thus lowering', 'support struts', 'spillover noise', 'spillover lobes', 'smooth transition', 'sidelobe level', 'shroud reduces', 'shroud joins', 'shroud increases', 'sharp corner', 'reflector rim', 'reflector axis', 'reflector antenna', 'peak level', 'noise temperature', 'main beam', 'level comparable', 'front hemisphere', 'flared outward', 'cylindrical shroud', 'cross section', 'cross polarization', 'conical sidelobes', 'conical sidelobe', 'conical shrouds', 'conical shroud', 'back hemisphere', 'analyzed using']</t>
  </si>
  <si>
    <t>The spillover noise of a reflector antenna can be reduced by attaching a shroud extending forward from the edge of the reflector; the shroud prevents ground radiation from entering the feed. Symmetrical paraboloidal antennas of diameter 40 wavelengths, equipped with cylindrical and conical shrouds, are analyzed using the method of moments. A cylindrical shroud, parallel to the reflector axis, may reduce antenna noise, but it raises the sidelobe level in the front hemisphere substantially and can also reduce antenna gain. These drawbacks can be overcome by using a conical shroud, flared outward. Such a shroud reduces the spillover lobes in the back hemisphere, thus lowering the antenna noise temperature, but generates a conical sidelobe in the front hemisphere. The peak level of this sidelobe can be reduced by building the shroud using two cones of different flare angles or by curving its cross section. The decrease in noise temperature, as well as the location and level of the conical sidelobes in the front hemisphere, can be predicted to useful accuracy using geometrical optics. The addition of a shroud increases the level of cross polarization near the main beam. However, this effect is reduced if the sharp corner where the shroud joins the reflector rim is replaced by a smooth transition. The level of cross polarization is then at a level comparable to that produced by scattering from feed-support struts.</t>
  </si>
  <si>
    <t>2139-2148</t>
  </si>
  <si>
    <t>60009839;60009839-60030835-60007478;60009839-60030835</t>
  </si>
  <si>
    <t>7003557448;6603563094;36907097200</t>
  </si>
  <si>
    <t>Landecker, T. L.;Smegal, R. J.;McKinley, J. M.</t>
  </si>
  <si>
    <t>Canada;Canada;United States</t>
  </si>
  <si>
    <t>Edmonton;Ottawa ON,;Mountain View</t>
  </si>
  <si>
    <t>University of Alberta;National Research Council Canada;SETI Institute</t>
  </si>
  <si>
    <t>60030835;60009839;60007478</t>
  </si>
  <si>
    <t>Landecker T.L.</t>
  </si>
  <si>
    <t>Cylindrical and conical shrouds for the reduction of ground noise of paraboloidal antennas</t>
  </si>
  <si>
    <t>10.1029/97RS02105</t>
  </si>
  <si>
    <t>2-s2.0-0031275247</t>
  </si>
  <si>
    <t>['simple form', 'reflected power', 'radiation pattern', 'radiation field', 'radiation characteristics', 'outer conductor', 'numerical investigation', 'new solution', 'mode solution', 'matching technique', 'fourier transform', 'filled edge', 'coaxial line', 'circumferentially removing']</t>
  </si>
  <si>
    <t>We revisit the radiation characteristics of a dielectric-filled edge-slot (DFES) antenna, which is made by circumferentially removing the outer conductor of a coaxial line. The Fourier transform and the mode-matching technique are utilized to obtain a new solution in a fast converging series. A dominant-mode solution for the reflected power and the radiation field is given in a simple form. The numerical investigation is performed to show the behavior of the antenna input impedance and the radiation pattern.</t>
  </si>
  <si>
    <t>2149-2154</t>
  </si>
  <si>
    <t>60032144;60032144</t>
  </si>
  <si>
    <t>24480016200;55112893800</t>
  </si>
  <si>
    <t>Park, Jong K.;Eom, Hyo J.</t>
  </si>
  <si>
    <t>Korea Advanced Institute of Science and Technology</t>
  </si>
  <si>
    <t>Park J.</t>
  </si>
  <si>
    <t>Fourier transform analysis of dielectric-filled edge-slot antenna</t>
  </si>
  <si>
    <t>10.1029/97RS02203</t>
  </si>
  <si>
    <t>2-s2.0-0031275248</t>
  </si>
  <si>
    <t>['two receivers', 'system hardware', 'spatial interferometry', 'sounding configuration', 'signals returned', 'scattering points', 'scattering locations', 'research station', 'relative merits', 'region stretching', 'radar hardware', 'neutral wind', 'mesospheric altitudes', 'idi technique', 'idi ).', 'doppler velocities', 'data processing', '30 degrees']</t>
  </si>
  <si>
    <t>The digital ionospheric sounder, or dynasonde, located at the British Antarctic Survey's research station at Halley, Antarctica, has recently been operated as an imaging Doppler interferometer (IDI). The implementation of this mode of operation does not require any changes to the system hardware but involves a specially written sounding configuration and newly designed data analysis software. Using four independent antennas and two receivers, the signals returned from mesospheric altitudes are range-gated and processed using Doppler sorting and spatial interferometry. A three-dimensional (3-D) image of the scattering locations can then be built up for a region stretching to over 30 degrees from the zenith. The sky map locations and Doppler velocities of the individual scattering points are used to fit a 3-D velocity vector representing the motion of the neutral wind in the mesosphere. In this paper the radar hardware, sounding configuration, and data processing are described, and the relative merits of the IDI technique as applied at Halley are discussed. The characteristics of the scattering points are outlined, and initial neutral wind measurements are presented.</t>
  </si>
  <si>
    <t>2109-2122</t>
  </si>
  <si>
    <t>60025990;60025990;60025990</t>
  </si>
  <si>
    <t>7406141318;7004061913;57198249844</t>
  </si>
  <si>
    <t>Jones, G. O.L.;Charles, K.;Jarvis, M. J.</t>
  </si>
  <si>
    <t>British Antarctic Survey</t>
  </si>
  <si>
    <t>Jones G.O.L.</t>
  </si>
  <si>
    <t>First mesospheric observations using an imaging Doppler interferometer adaptation of the dynasonde at Halley, Antarctica</t>
  </si>
  <si>
    <t>10.1029/97RS01825</t>
  </si>
  <si>
    <t>2-s2.0-0031275296</t>
  </si>
  <si>
    <t>['two cpw', 'theoretical model', 'numerically analyze', 'mom ).', 'model accuracy', 'magnetic formulation', 'etched slots']</t>
  </si>
  <si>
    <t>Coplanar transmission lines (CPW) | Method of moments (MoM) | Mixed potential integral equation (MPIE) | Planar antennas</t>
  </si>
  <si>
    <t>A theoretical model of a coplanar transmission line (CPW) port is developed in the frame of the method of moments (MoM). It is used to numerically analyze the magnetic formulation of the mixed potential integral equation (MPIE) for etched slots in planar multilayer structures. Two CPW-fed slot circuits have been built and tested to establish the model accuracy. Simulated results agree well with measurements. ¬© 1997 John Wiley &amp; Sons, Inc.</t>
  </si>
  <si>
    <t>219-225</t>
  </si>
  <si>
    <t>60028186;60028186;60028186</t>
  </si>
  <si>
    <t>6601947277;7004469751;7006665188</t>
  </si>
  <si>
    <t>Otero, Pablo;Eleftheriades, George V.;Mosig, Juan R.</t>
  </si>
  <si>
    <t>Lausanne</t>
  </si>
  <si>
    <t>Swiss Federal Institute of Technology Lausanne</t>
  </si>
  <si>
    <t>Otero P.</t>
  </si>
  <si>
    <t>Modeling the coplanar transmission line excitation of planar antennas in the method of moments</t>
  </si>
  <si>
    <t>10.1002/(SICI)1098-2760(199711)16:4&lt;219::AID-MOP7&gt;3.0.CO;2-O</t>
  </si>
  <si>
    <t>2-s2.0-0031275386</t>
  </si>
  <si>
    <t>['proposed structure', 'numerical results', 'galerkin method', 'circular structure', 'broad dual', 'bandwidth characteristics', 'analyzed using']</t>
  </si>
  <si>
    <t>Ridged waveguide | Waveguide | Waveguide feed</t>
  </si>
  <si>
    <t>A circular coaxial waveguide with four symmetrically placed T-septa is proposed for use as a broadband coupling section for a broad dual-band, dielectric-cone-loaded feed horn. The cutoff and bandwidth characteristics of the proposed structure are analyzed using the Ritz-Galerkin method, modified for circular structure, and the numerical results are compared with those of a circular coaxial waveguide with four symmetrically placed ridges. ¬© 1997 John Wiley&amp; Sons, Inc.</t>
  </si>
  <si>
    <t>199-201</t>
  </si>
  <si>
    <t>Zhang, Henry Z.</t>
  </si>
  <si>
    <t>Commonwealth Scientific and Industrial Research Organization</t>
  </si>
  <si>
    <t>Zhang H.</t>
  </si>
  <si>
    <t>Cutoff and bandwidth characteristics of a circular coaxial waveguide with four symmetrically placed T-septa</t>
  </si>
  <si>
    <t>10.1002/(SICI)1098-2760(199711)16:4&lt;199::AID-MOP1&gt;3.0.CO;2-G</t>
  </si>
  <si>
    <t>2-s2.0-0031275390</t>
  </si>
  <si>
    <t>['working method', 'universal platform', 'single parameters', 'shape control', 'requirement specification', 'produce high', 'processes expected', 'performance plasmas', 'performance improvements', 'paper explains', 'optimized control', 'new parameters', 'influences design', 'growing understanding', 'g .,', 'discharge behavior', 'different phases', 'coordinated control', 'control methods', 'control algorithms', 'beyond position']</t>
  </si>
  <si>
    <t>Digital plasma controllers | Discharge optimization | Parallel-process coordinations</t>
  </si>
  <si>
    <t>The International Thermonuclear Experimental Reactor (ITER) must run near operational limits to produce high-performance plasmas that, beyond position and shape control, rely on optimized control of additional plasma parameters. Control of single parameters, such as beta, plasma stored energy, or ion cyclotron resonance heating antenna coupling, has already been reported. Further performance improvements can be achieved by coordinated control of combinations of parameters. These may be specific to the different phases of a discharge, e.g., for radiative boundary concepts. A growing understanding of discharge behavior will lead to the identification of better control scenarios involving both new parameters and control methods. This requires a universal platform into which control algorithms can flexibly be integrated to adapt to interesting discharge scenarios. With the multitude of processes expected to be implemented, management of real-time processes becomes crucial. This paper explains how this issue is raised by the requirement specification of the controller and how it influences design, implementation, and operation of the plasma performance controller. Examples such as the achievement of completely detached H-mode plasmas demonstrate the working method and its effectiveness.</t>
  </si>
  <si>
    <t>459-466</t>
  </si>
  <si>
    <t>60026838-60007493;60026838-116540748-124682894;60026838-60019722-119050941;60026838-60019722-124682826;60026838-60028717-124682883;60026838;60026838;60026838;60026838;60026838</t>
  </si>
  <si>
    <t>7005527358;6507931783;7005158232;7202144199;7005803262;56216885400;57201762964;56261661100;6603316399;6602457455</t>
  </si>
  <si>
    <t>Mertens, V.;Aubanel, C.;Gruber, O.;Kaufmann, M.;Neu, G.;Raupp, G.;Richter, H.;Treutterer, W.;Zasche, D.;Zehetbauer, Th</t>
  </si>
  <si>
    <t>Germany;Germany;Germany;Germany;;;;Germany;France</t>
  </si>
  <si>
    <t>Munich;Garching bei Munchen;Munich;Bonn;;;;Bonn;Grenoble</t>
  </si>
  <si>
    <t>Ludwig-Maximilians-Universit√§t M√ºnchen;Max Planck Institute for Plasma Physics;Technical University of Munich;Universit√§t Bonn;MPI;ASDEX Upgrade Control Group;Exp. Plasma Physics Division 1;MPI;Acad√©mie de Grenoble</t>
  </si>
  <si>
    <t>60028717;60026838;60019722;60007493;124682894;124682883;124682826;119050941;116540748</t>
  </si>
  <si>
    <t>Mertens V.</t>
  </si>
  <si>
    <t>Plasma performance optimization in ASDEX Upgrade</t>
  </si>
  <si>
    <t>10.13182/fst97-a8</t>
  </si>
  <si>
    <t>2-s2.0-0031275412</t>
  </si>
  <si>
    <t>2161-2175</t>
  </si>
  <si>
    <t>10.1007/BF02678258</t>
  </si>
  <si>
    <t>2-s2.0-0031276116</t>
  </si>
  <si>
    <t>['ultrasonic sensor', 'radiation area', 'processing devices', 'primary importance', 'operation field', 'new way', 'mobile robots', 'measuring systems', 'measuring process', 'lobe makes', 'large size', 'focusing arrays', 'fixed within', 'even impossible', 'detection lobe', 'blind people', 'arbitrary form', 'allows almost']</t>
  </si>
  <si>
    <t>The detection lobe or radiation area of an ultrasonic ranging device is of primary importance in almost any application of such measuring systems, but in some cases the form of the lobe makes its use in real systems difficult or even impossible. The use of focusing arrays of sensors is difficult because of the large size of the transducers in air, the complexity of the processing devices and the slowness of the measuring process. In this paper we present a new way of conforming the operation field of an ultrasonic sensor that allows almost any arbitrary form to be fixed within the range of the sensor. The application of the system is studied in a sensor for blind people and in an obstacle detection sensor for mobile robots.</t>
  </si>
  <si>
    <t>1279-1284</t>
  </si>
  <si>
    <t>60013583;60013583;60013583;60013583</t>
  </si>
  <si>
    <t>7006898945;7003647642;7004418122;57196960580</t>
  </si>
  <si>
    <t>Abreu, J. M.Mart√≠n;Calder√≥n, L.;Ceres, R.;P√©rez, L. A.</t>
  </si>
  <si>
    <t>CSIC - Instituto de Automatica Industrial (IAI)</t>
  </si>
  <si>
    <t>Abreu J.M.M.</t>
  </si>
  <si>
    <t>Shaping the detection lobe of ultrasonic ranging devices</t>
  </si>
  <si>
    <t>S0957023397782201</t>
  </si>
  <si>
    <t>10.1088/0957-0233/8/11/012</t>
  </si>
  <si>
    <t>2-s2.0-0031276231</t>
  </si>
  <si>
    <t>['region electrojet', 'narrow bandwidth', 'much weaker', 'magnetic field', 'light ions', 'latter echoes', 'incoherent scatter', 'f region', 'electrojet echoes', 'effective way', 'doppler shift', 'copyright 1997', 'coherent echoes', 'antenna sidelobes', 'also received', 'aligned irregularities']</t>
  </si>
  <si>
    <t>Incoherent scatter autocorrelation function measurements are difficult to make in the F region at Jicamarca because of very strong clutter contamination by coherent echoes from unstable plasma waves in the E-region electrojet that are aligned with the magnetic field. We have developed a more effective way to deal with this clutter that improves the quality of the temperature (and composition when light ions are present) data. Other coherent echoes (much weaker than electrojet echoes but stronger than incoherent scatter) are also received through the antenna sidelobes from field-aligned irregularities in the 140-170 km altitude range during daytime. These latter echoes have a very narrow bandwidth, and so it is easy to measure their Doppler shift and obtain the vertical plasma drift velocity, which is proportional to the zonal electric field. Copyright 1997 by the American Geophysical Union.</t>
  </si>
  <si>
    <t>2941-2944</t>
  </si>
  <si>
    <t>97GL02898</t>
  </si>
  <si>
    <t>60007776;60071234;60007776;60007776</t>
  </si>
  <si>
    <t>6701839764;7102408821;7004549933;7102375730</t>
  </si>
  <si>
    <t>Aponte, Nestor;Woodman, Ronald F.;Swartz, Wesley E.;Farley, Donald T.</t>
  </si>
  <si>
    <t>Peru;United States</t>
  </si>
  <si>
    <t>Lima;Ithaca</t>
  </si>
  <si>
    <t>Radio Observatorio de Jicamarca Lima;Cornell University</t>
  </si>
  <si>
    <t>60071234;60007776</t>
  </si>
  <si>
    <t>Aponte N.</t>
  </si>
  <si>
    <t>Measuring ionospheric densities, temperatures, and drift velocities simultaneously at Jicamarca</t>
  </si>
  <si>
    <t>10.1029/97GL02898</t>
  </si>
  <si>
    <t>2-s2.0-0031276798</t>
  </si>
  <si>
    <t>['¬© j', 'useful tool', 'simplified model', 'science publishers', 'results highlight', 'r .)', 'proposed approach', 'maximum absorption', 'human head', 'frequency range', 'flexible method', 'dielectric parameters', 'closed form', 'cellular phones', 'canonical problem', 'baltzer ag', '.) problem']</t>
  </si>
  <si>
    <t>The canonical problem of the radiation of an elementary dipole close to a stratified sphere representing a simplified model of human head is investigated in this paper. The proposed approach is a flexible method of investigation about the influence on Specific Absorption Rate (S.A.R.) evaluation of tissue dielectric parameters and geometry as well as a useful tool to test numerical codes. The solution of the electromagnetic (e.m.) problem is achieved in a closed form; results highlight the position of maximum S.A.R. values and their dependence on frequency: for particular layer thicknesses and dielectric parameters, the maximum absorption can occur in the frequency range of cellular phones. ¬© J.C. Baltzer AG, Science Publishers.</t>
  </si>
  <si>
    <t>499-510</t>
  </si>
  <si>
    <t>60031624;60031624;60031624</t>
  </si>
  <si>
    <t>7102832809;35952791600;6507143011</t>
  </si>
  <si>
    <t>Cerri, Graziano;De Leo, Roberto;Rosellini, Giacomo</t>
  </si>
  <si>
    <t>Ancona</t>
  </si>
  <si>
    <t>Universit√† Politecnica delle Marche</t>
  </si>
  <si>
    <t>Cerri G.</t>
  </si>
  <si>
    <t>Evaluation of electromagnetic power deposition in a spherical multilayer head in the near field of a linear antenna</t>
  </si>
  <si>
    <t>10.1023/A:1019110829496</t>
  </si>
  <si>
    <t>2-s2.0-0031276810</t>
  </si>
  <si>
    <t>['space suit', 'space station', 'emu electronics', 'assessing personnel']</t>
  </si>
  <si>
    <t>Electromagnetic environment analysis is important in assessing personnel and electronic equipment rf exposure hazards and is useful for the users of the space station who are designing scientific experiment payloads to be operated in the space station environment. In this study, the electric fields around the various space station transmitting antennas are computed. As an example, the keep-out zones in which the electric fields exceed the specified maximum permitted rf exposure to the EMU electronics on the space suit are determined.</t>
  </si>
  <si>
    <t>847-848</t>
  </si>
  <si>
    <t>Nov-Dec</t>
  </si>
  <si>
    <t>60002959;60002959</t>
  </si>
  <si>
    <t>7004293588;7004288528</t>
  </si>
  <si>
    <t>Hwu, Shian U.;Panneton, Robert J.</t>
  </si>
  <si>
    <t>Bethesda</t>
  </si>
  <si>
    <t>Lockheed Martin Corporation</t>
  </si>
  <si>
    <t>Hwu S.</t>
  </si>
  <si>
    <t>International space station electromagnetic environment</t>
  </si>
  <si>
    <t>10.2514/2.3297</t>
  </si>
  <si>
    <t>2-s2.0-0031276830</t>
  </si>
  <si>
    <t>['visibility dropped', 'theoretical predictions', 'terminal velocity', 'reduce attenuation', 'exponential manner', 'exact visibility', 'attenuation caused', 'analysis based', '7 db', '5 meters', '2 db']</t>
  </si>
  <si>
    <t>Dust storms | Microwave links | Microwave propagation | Propagation</t>
  </si>
  <si>
    <t>Observations on a 25 km Microwave study link operating at 10.5 GHz revealed that the attenuation caused by dust storms agrees very well with theoretical predictions. During an extremely dense storm, at the peak of which visibility dropped to less than 5 meters, the maximum attenuation observed was less than 7 dB. The computed value lies between 3.8 and 10.2 dB. The uncertainty is due to lack of information on the exact visibility during the storm. The effect of dust particles precipitation is found to reduce attenuation in an exponential manner. An analysis based on particles size distribution and their terminal velocity in air is developed to explain the observed exponential decay.</t>
  </si>
  <si>
    <t>1722-1727</t>
  </si>
  <si>
    <t>60071723;60071768</t>
  </si>
  <si>
    <t>7003896782;6701514073</t>
  </si>
  <si>
    <t>Ghobrial, Samir I.;Jervase, Joseph A.</t>
  </si>
  <si>
    <t>Oman;Sudan</t>
  </si>
  <si>
    <t>Muscat;Khartoum</t>
  </si>
  <si>
    <t>Sultan Qaboos University;Khartoum University</t>
  </si>
  <si>
    <t>60071768;60071723</t>
  </si>
  <si>
    <t>Ghobrial S.</t>
  </si>
  <si>
    <t>Microwave propagation in dust storms at 10.5 GHz - A case study in Khartoum, Sudan</t>
  </si>
  <si>
    <t>2-s2.0-0031277039</t>
  </si>
  <si>
    <t>['varying levels', 'time dispersion', 'paper presents', 'neural networks', 'linear combiner', 'diversity combining', 'computer simulations', 'computer simulation', 'based study', 'also considered', 'achievable ber']</t>
  </si>
  <si>
    <t>Adaptive antenna | Diversity combining | Radial basis function network | Smart antenna</t>
  </si>
  <si>
    <t>This paper presents the results of an analytical and computer simulation-based study into the application of radial basis function (RBF) neural networks to diversity combining in digital mobile radio. By exploiting the finite state nature of the digitally modulated received signals the RBF diversity combiner is able to provide a significantly better bit error rate (BER) than a linear combiner in a given dispersive channel. Computer simulations have been used to quantify this improvement in channels with varying levels of time dispersion. Finite precision effects in a digital hardware realisation of an RBF diversity combiner are also considered and it is shown how these effects will limit the achievable BER. The performance of the optimal RBF diversity combiner is compared with that of a finite precision minimum distance classifier. ¬© 1997 Elsevier Science B.V.</t>
  </si>
  <si>
    <t>Arnott, Robert</t>
  </si>
  <si>
    <t>Leatherhead</t>
  </si>
  <si>
    <t>ERA Technology Ltd</t>
  </si>
  <si>
    <t>Arnott R.</t>
  </si>
  <si>
    <t>Diversity combining for digital mobile radio using radial basis function networks</t>
  </si>
  <si>
    <t>S0165168497001369</t>
  </si>
  <si>
    <t>10.1016/s0165-1684(97)00136-9</t>
  </si>
  <si>
    <t>2-s2.0-0031277173</t>
  </si>
  <si>
    <t>['vivo room', 'thylakoid preparations', 'thylakoid organization', 'thylakoid membranes', 'severe alterations', 'reaction centers', 'psii relative', 'protein complexes', 'proper assembly', 'primary defect', 'pigments supports', 'photosynthetic membranes', 'photosynthetic apparatus', 'peripheral light', 'mutant showed', 'individual pigment', 'harvesting complexes', 'genetically well', 'exclusively associated', 'dgdg content', 'dgd1 mutant', 'core complexes', 'binding apoproteins', 'arabidopsis thaliana', 'altered stoichiometry', '77 k']</t>
  </si>
  <si>
    <t>The glycerolipid digalactosyl diacylglycerol (DGDG) is exclusively associated with photosynthetic membranes and thus may play a role in the proper assembly and maintenance of the photosynthetic apparatus. Here we employ a genetic approach based on the dgd1 mutant of Arabidopsis thaliana to investigate the function of DGDG in thylakoid membranes. The primary defect in the genetically well-characterized dgd1 mutant resulted in a 90% reduction of the DGDG content. The mutant showed a decreased photosystem II (PSII) to photosystem I ratio. In vivo room- and low-temperature (77 K) chlorophyll fluorescence measurements with thylakoid preparations are in agreement with a drastically altered excitation energy allocation to the reaction centers. Quantification of pigment-binding apoproteins and pigments supports an altered stoichiometry of individual pigment-protein complexes in the mutant. Most strikingly, an increase in the amount of peripheral light-harvesting complexes of PSII relative to the inner antenna complexes and the PSII reaction center/core complexes was observed. Regardless of the severe alterations in thylakoid organization, photosynthetic oxygen evolution was virtually not compromised in dgd1 mutant leaves.</t>
  </si>
  <si>
    <t>1175-1184</t>
  </si>
  <si>
    <t>1997 Nov</t>
  </si>
  <si>
    <t>60072211-60000762;60072211-60000762;60072211;60072195;60072211</t>
  </si>
  <si>
    <t>7004575397;6701736302;7004093208;7005950364;16680664800</t>
  </si>
  <si>
    <t>H√§rtel, Heiko;Lokstein, Heiko;D√∂rmann, Peter;Grimm, Bernhard;Benning, Christoph</t>
  </si>
  <si>
    <t>Berlin;Gatersleben;Berlin</t>
  </si>
  <si>
    <t>Institut f√ºr Genbiologische Forschung Berlin GmbH;Leibniz Institute of Plant Genetics and Crop Plant Research;Humboldt-Universit√§t zu Berlin</t>
  </si>
  <si>
    <t>60072211;60072195;60000762</t>
  </si>
  <si>
    <t>H√§rtel H.</t>
  </si>
  <si>
    <t>Changes in the composition of the photosynthetic apparatus in the galactolipid-deficient dgd1 mutant of Arabidopsis thaliana</t>
  </si>
  <si>
    <t>10.1104/pp.115.3.1175</t>
  </si>
  <si>
    <t>2-s2.0-0031277447</t>
  </si>
  <si>
    <t>['zenith distance', 'successful observations', 'solar bursts', 'residual interference', 'radio spectrometer', 'minimum frequency', 'line processing', 'frequency range', 'bruny island', 'adaptive device', '8 mhz', '20 mhz']</t>
  </si>
  <si>
    <t>Miscellaneous | Radio radiation - instrumentation | Sun</t>
  </si>
  <si>
    <t>A radio spectrometer has been built on Bruny Island, south of Hobart, for the study of solar bursts in the rarely observed frequency range from 3 to 20 MHz. This spectrometer is an adaptive device that employs digital techniques to avoid most of the strong terrestrial interference prevalent in this frequency range. The residual interference that cannot be avoided is excised during off-line processing. As a result, successful observations are made down to the minimum frequency that can propagate through the ionosphere to the antenna. This minimum frequency depends upon the zenith distance of the Sun and it is usually between 4 and 8 MHz.</t>
  </si>
  <si>
    <t>278-282</t>
  </si>
  <si>
    <t>Publications of the Astronomical Society of Australia</t>
  </si>
  <si>
    <t>Erickson, W. C.</t>
  </si>
  <si>
    <t>Hobart</t>
  </si>
  <si>
    <t>University of Tasmania</t>
  </si>
  <si>
    <t>Erickson W.</t>
  </si>
  <si>
    <t>The Bruny Island radio spectrometer</t>
  </si>
  <si>
    <t>10.1071/AS97278</t>
  </si>
  <si>
    <t>2-s2.0-0031281572</t>
  </si>
  <si>
    <t>['tests show', 'terrestrial transmitters', 'southern sky', 'nearby frequencies', 'isotropic antenna', 'generally less', 'extensive survey', 'experimental tests', 'conflicting requirements', 'commercial use', 'australian government', '843 mhz', '173 dbwm']</t>
  </si>
  <si>
    <t>Instrumentation | Interferometers - site testing</t>
  </si>
  <si>
    <t>In conjunction with the Australian Government's Spectrum Management Agency, experimental tests have been carried out to determine the susceptibility of the Molonglo Observatory Synthesis Telescope (MOST) to interference from terrestrial transmitters. The motivation for the tests was to reconcile the conflicting requirements of the MOST, which is committed to an extensive survey of the southern sky at 843 MHz, with the commercial use of the 825-845 MHz band, which is being prepared for sale. The tests show that the far sidelobe gain of the MOST, relative to an isotropic antenna is generally less than 1, and that an appropriate interference criterion would be that in-band interference irradiance should not exceed -173 dBWm-2. This value is similar to that considered by the International Telecommunications Union to be detrimental to radio astronomy continuum observations at nearby frequencies.</t>
  </si>
  <si>
    <t>265-273</t>
  </si>
  <si>
    <t>6603616991;57196563487;23054477000</t>
  </si>
  <si>
    <t>Campbell-Wilson, D.;Davidson, G.;Large, M. I.</t>
  </si>
  <si>
    <t>Campbell-Wilson D.</t>
  </si>
  <si>
    <t>Response of the Molonglo observatory synthesis telescope to terrestrial interference</t>
  </si>
  <si>
    <t>10.1071/AS97265</t>
  </si>
  <si>
    <t>2-s2.0-0031281957</t>
  </si>
  <si>
    <t>['unpredictable patterns', 'tracked using', 'study subjects', 'sterna caspia', 'significant differences', 'predictable patterns', 'mounted radiotransmitters', 'hamilton harbour', 'gull island', 'feeding rates', 'control adults', 'colonial waterbird', 'caspian terns', 'adults fitted']</t>
  </si>
  <si>
    <t>Caspian Tern | Foraging behavior | Radio-telemetry | Sterna caspia</t>
  </si>
  <si>
    <t>Caspian Terns (Sterna caspia) were studied at 2 Lake Ontario colonies (Hamilton Harbour and Gull Island) to determine foraging patterns. Study subjects were fitted with leg-mounted radiotransmitters and tracked using a hand-held Yagi antenna. There were no significant differences between the attendance and feeding rates of control adults and adults fitted with radiotransmitters. Caspian Tern adults foraged at several different locations throughout the study period suggesting adults do not forage in predictable patterns. To our knowledge, this is the only study which has found a colonial waterbird in a freshwater system foraging in unpredictable patterns.</t>
  </si>
  <si>
    <t>429-435</t>
  </si>
  <si>
    <t>Waterbirds</t>
  </si>
  <si>
    <t>60031828;60031828</t>
  </si>
  <si>
    <t>6507067537;7401547937</t>
  </si>
  <si>
    <t>Sirdevan, Jane E.;Quinn, James S.</t>
  </si>
  <si>
    <t>McMaster University</t>
  </si>
  <si>
    <t>Sirdevan J.E.</t>
  </si>
  <si>
    <t>Foraging patterns of Caspian Terns (Sterna caspia) determined using radio-telemetry</t>
  </si>
  <si>
    <t>10.2307/1521593</t>
  </si>
  <si>
    <t>2-s2.0-0031284421</t>
  </si>
  <si>
    <t>Smithsonian Institution</t>
  </si>
  <si>
    <t>SI</t>
  </si>
  <si>
    <t>['transformation series', 'three clades', 'taxon polychaete', 'rooted using', 'polychaete taxa', 'polychaete families', 'nuchal organs', 'new classification', 'family within', 'families requires', 'develop characters', 'data matrices', 'clades aciculata', 'available literature', 'aciculata contains', '1997 ),']</t>
  </si>
  <si>
    <t>A series of cladistic analyses assess the status and membership of the taxon Polychaete. The available literature, and a review by Fauchald and Rouse (1997), on the 80 accepted families of the Polychaeta are used to develop characters and data matrices. As well as the polychaete families, non-polychaete taxa, such as the Echiura, Euarthropoda, Onychophora, Pogonophora (as Frenulata and Vestimentifera), Clitellata, Aeolosomatidae and Potamodrilidae, are included in the analyses. All trees are rooted using the Sipuncula as outgroup. Characters are based on features (where present) such as the prostomium, peristomium, antennae, palps, nuchal organs, parapodia, stomodaeum, segmental organ structure and distribution, circulation and chaetae. A number of analyses are performed, involving different ways of coding and weighting the characters, as well as the number taxa included. Transformation series are provided for several of these analyses. On of the analyses is chosen to provide a new classification. The Annelida is found to be monophyletic, though weakly supported, and comprises the Clitellata and Polychaeta. The Polychaeta is monophyletic, though weakly supported, and comprises the Clitellata and Polychaeta. The Polychaeta is monophyletic only if taxa such as the Pogonophora, Aeolosomatidae and Potamodrilidae are included and is also weakly supported. The Pogonophora is reduced to the rank of family within the Polychaeta and reverts to the name Siboglinidae Caullery, 1914. The new classification does not use Linnaean categories, and the Polychaeta comprises two clades, the Scolecida and Palpata. The Palpata has the clades Aciculata and Canalipalpata. The Aciculata contains the Phyllodocida and Eunicida. The Canalipalpata has three clades; the Sabellida (including the Siboglinidae) Spionida and Terebellida. The position of a number of families requires further investigation.</t>
  </si>
  <si>
    <t>139-204</t>
  </si>
  <si>
    <t>Zoologica Scripta</t>
  </si>
  <si>
    <t>60025709;60007670</t>
  </si>
  <si>
    <t>7006088032;6603294390</t>
  </si>
  <si>
    <t>Rouse, G. W.;Fauchald, K.</t>
  </si>
  <si>
    <t>Australia;United States</t>
  </si>
  <si>
    <t>Sydney;Washington, D.C.</t>
  </si>
  <si>
    <t>The University of Sydney;Smithsonian National Museum of Natural History</t>
  </si>
  <si>
    <t>Rouse G.W.</t>
  </si>
  <si>
    <t>Cladistics and Polychaetes</t>
  </si>
  <si>
    <t>S030032569700010X</t>
  </si>
  <si>
    <t>10.1111/j.1463-6409.1997.tb00412.x</t>
  </si>
  <si>
    <t>2-s2.0-0031284707</t>
  </si>
  <si>
    <t>['source fluctuations', 'source distribution', 'plots illustrating', 'phase fluctuations', 'fresnel zone', 'focal spot', 'fluctuation parameters', 'field characteristics', 'different values', 'average characteristics']</t>
  </si>
  <si>
    <t>The field characteristics of a focused linear antenna into the Fresnel zone in the presence of phase fluctuations in the source distribution are analyzed. The plots illustrating the distributions of both the local and integral power characteristics of the field for different focusing depths and different values of fluctuation parameters are shown. The influence of the source fluctuations on the average characteristics of the focal spot and its fluctuations are considered.</t>
  </si>
  <si>
    <t>79-88</t>
  </si>
  <si>
    <t>6601974180;6506883287</t>
  </si>
  <si>
    <t>Shifrin, Ya S.;Borodavko, Yu M.</t>
  </si>
  <si>
    <t>Shifrin Y.S.</t>
  </si>
  <si>
    <t>Field statistics of a focused linear antenna</t>
  </si>
  <si>
    <t>10.1615/telecomradeng.v51.i1.80</t>
  </si>
  <si>
    <t>2-s2.0-0031293385</t>
  </si>
  <si>
    <t>['various orientations', 'software package', 'screen size', 'rectangular form', 'radiation resistance', 'plane screen', 'lengths fixed', 'given height', 'electromagnetic radiation', 'dipole located', 'diffraction problem']</t>
  </si>
  <si>
    <t>A highly efficient algorithm and software package have been developed to calculate the radiation resistance of a dipole oriented arbitrarily above a plane screen, with account of secondary diffraction effects. The algorithm is based on an asymptotic solution obtained in the uniform geometrical diffraction theory technique for the 3-D diffraction problem of electromagnetic radiation from an arbitrarily oriented dipole by an infinitesimally thin metallic screen of rectangular form. A detailed numerical analysis has been performed to investigate the dependences of the radiation resistance of dipoles of various orientations as functions of their separation from the screen and the screen size, as well as of the side lengths ratio of the screen, with one of the lengths fixed/ It has been proved that the radiation resistance of a dipole located at a given height above the screen can be maximized by selecting an optimum dipole orientation, screen size and the side lengths ratio. ¬© 1996 Begell House, Inc.</t>
  </si>
  <si>
    <t>195-201</t>
  </si>
  <si>
    <t>Yeliseyeva, N. P.</t>
  </si>
  <si>
    <t>Yeliseyeva N.</t>
  </si>
  <si>
    <t>Radiation resistance of an electric dipole oriented arbitrarily above a plane screen</t>
  </si>
  <si>
    <t>10.1615/TelecomRadEng.v51.i2-3.200</t>
  </si>
  <si>
    <t>2-s2.0-0031293677</t>
  </si>
  <si>
    <t>['turbulent atmosphere', 'squares technique', 'rough radar', 'position determination', 'algorithm ensures', 'acceptable accuracy']</t>
  </si>
  <si>
    <t>An algorithm is proposed for a radioholographic system antenna self-focusing for the reception as to single point target. The algorithm is based on the smoothing of the radiohologram that is distorted by turbulent atmosphere and self-noise of the receivers. The smoothing is carried out with least-squares technique and over the space of the receiving channels situated in separate antenna positions. The algorithm ensures an acceptable accuracy of the position determination of real point target from the target-indication data obtained with the help of a rough radar.</t>
  </si>
  <si>
    <t>79-82</t>
  </si>
  <si>
    <t>Matyukhin, N. I.</t>
  </si>
  <si>
    <t>Matyukhin N.</t>
  </si>
  <si>
    <t>Quasi-optimum algorithm for radioholographic system antenna self-focusing for reception as to single target with its location evaluation in the presence of additive and multiplicative disturbances</t>
  </si>
  <si>
    <t>10.1615/TelecomRadEng.v51.i4.120</t>
  </si>
  <si>
    <t>2-s2.0-0031293968</t>
  </si>
  <si>
    <t>['requirements imposed', 'receiver parameters', 'quality criterion', 'optimum value', 'optimum structure', 'optimized based', 'operational conditions', 'k vector', 'k denotes', 'k ),', 'initial data']</t>
  </si>
  <si>
    <t>The configuration of a total power radiometer was optimized based on the systems analysis approach. Initial data for synthesizing an optimum structure of a radiometer is represented as D = (U,Os,c.K,k.K), where U is a set of operational conditions of the radiometer, Os is a set of requirements imposed on the receiver parameters and configuration, c.K denotes the set of components of the radiometer quality vector K = (k1, ..., km), and k.K is the composition of the quality criterion, whose extremum corresponds to the optimum value of the K vector.</t>
  </si>
  <si>
    <t>63-66</t>
  </si>
  <si>
    <t>Antuyfeev, V. I.</t>
  </si>
  <si>
    <t>Antuyfeev V.I.</t>
  </si>
  <si>
    <t>Optimization of a total power radiometer based on the systems analysis approach</t>
  </si>
  <si>
    <t>10.1615/telecomradeng.v51.i4.90</t>
  </si>
  <si>
    <t>2-s2.0-0031293969</t>
  </si>
  <si>
    <t>['tm01 mode', 'system axis', 'radiation effect', 'open end', 'high densities', 'circular waveguide', 'analyses establish']</t>
  </si>
  <si>
    <t>The radiation effect from an open end of a waveguide was investigated. Analyses establish that the insertion of a spiral into the aperture of a circular waveguide does not alter radiation characteristics of TM01 mode at high densities of a spiral coiling u. However, at low u values, the radiation becomes elliptically polarized. The dielectric constant effect of the illuminated medium reduces to a decrease in radiation pattern width and displacement of the radiation minimum toward the system axis as the permittivity is increased. At u(u = 1) polarization is found to be elliptical at all values of the permittivity.</t>
  </si>
  <si>
    <t>100-103</t>
  </si>
  <si>
    <t>6505919136;6506539518</t>
  </si>
  <si>
    <t>Yatsuk, K. P.;Shvelidze, R. R.</t>
  </si>
  <si>
    <t>Yatsuk K.</t>
  </si>
  <si>
    <t>Radiative characteristics of the TM&lt;inf&gt;01&lt;/inf&gt; mode from a circular waveguide with a spiral</t>
  </si>
  <si>
    <t>10.1615/TelecomRadEng.v51.i1.110</t>
  </si>
  <si>
    <t>2-s2.0-0031294167</t>
  </si>
  <si>
    <t>['transmit antenna', 'rectification efficiency', 'numerical optimization', 'fluctuations increase', 'efficiency coefficient']</t>
  </si>
  <si>
    <t>The numerical optimization of a power transmission channel incorporating a transmit antenna and a rectenna with plane circular apertures is described. The dependence of the character of the average maximum interception and rectification efficiency of the channel (Œ∑av.max) versus Œ¥ in the presence of phase fluctuations remains the same as of the efficiency coefficient in the absence of fluctuations. The effect of fluctuations increase with decreasing spacing L between the antenna and the rectenna. The reduction of Œ∑av.max occurs monotonically with rising fluctuation variance.</t>
  </si>
  <si>
    <t>46-52</t>
  </si>
  <si>
    <t>9636886100;56115079000</t>
  </si>
  <si>
    <t>Dolzhikov, V. V.;Likhograi, V. G.</t>
  </si>
  <si>
    <t>Dolzhikov V.V.</t>
  </si>
  <si>
    <t>Optimizing power transmission by a microwave beam in the presence of random errors of the transmit antenna excitation</t>
  </si>
  <si>
    <t>10.1615/telecomradeng.v51.i4.70</t>
  </si>
  <si>
    <t>2-s2.0-0031294433</t>
  </si>
  <si>
    <t>['unequal esas', 'one target', 'many targets', 'general case', 'formation time', 'energy mainly', 'antenna self']</t>
  </si>
  <si>
    <t>The multi-positional coherent radar system (MPCRS) antenna self-focusing for transmission as to many targets was investigated for a more general case when all targets have equal effective scattering areas (ESA)s. The MPCRS antenna pattern for transmission sidelobe level proves to be acceptable to practice and equals to 0.2 to 0.5 of the main lobe level, its formation time being 5 to 15 location periods. For the case of equal and unequal ESAs of the targets, the Waters method eliminates the splitting of the sounding signal total energy and concentrates the energy mainly on one target being a member of the initially illuminated group.</t>
  </si>
  <si>
    <t>74-78</t>
  </si>
  <si>
    <t>Multi-positional coherent radar system antenna self-focusing for transmission as many targets having equal effective scattering areas</t>
  </si>
  <si>
    <t>10.1615/TelecomRadEng.v51.i4.110</t>
  </si>
  <si>
    <t>2-s2.0-0031294465</t>
  </si>
  <si>
    <t>['transceiver antennas', 'synthesizing antennas', 'polarization effects', 'methods fail', 'half plane', 'field zone', 'electronic equipment', 'electromagnetic compatibility', 'antenna engineering']</t>
  </si>
  <si>
    <t>The electromagnetic compatibility (EMC) of radio-electronic equipment (REE) of different functional destinations and operation wave bands is provided in antenna engineering by synthesizing antennas with improved electromagnetic performance. However, this approach may face difficulties when the transceiver antennas are placed in the near-field zone of each other. It is demonstrated that the polarization effects of electromagnetic wave diffraction can be used to provide the EMC of REE by applying protective screens in the form of a slant-half plane or a strip. Thus, the spatial and frequency/polarization selectivity properties of waves and signals may permit solving complex EMC problems under conditions where other methods fail.</t>
  </si>
  <si>
    <t>89-96</t>
  </si>
  <si>
    <t>Gorobetz, N. N.</t>
  </si>
  <si>
    <t>Gorobetz N.</t>
  </si>
  <si>
    <t>Using polarization effects to improve the electromagnetic compatibility of radio electronic equipment</t>
  </si>
  <si>
    <t>10.1615/TelecomRadEng.v51.i1.90</t>
  </si>
  <si>
    <t>2-s2.0-0031294466</t>
  </si>
  <si>
    <t>['resolving power', 'radiohologram smoothing', 'multiple reception', 'maximum target', 'maximum intensity', 'many targets', 'first focused', 'exceed one', 'essentially invariant', 'esas ).', 'diffraction limit', 'antenna self']</t>
  </si>
  <si>
    <t>A quasi-algorithm is described for antenna self-focusing for reception as to many targets having equal effective scattering areas (ESAs). The antenna is first focused for transmission, after the multiple reception of the field and its re-radiation in complex conjugate form. Then a solitary beam formed for transmission and having the maximum intensity, isolates one target as to which the antenna is focused for reception by means of radiohologram smoothing as in the case of a solitary point target. The maximum target-direction finding error does not exceed one-half or the antenna linear space resolving interval. After the self-focusing, the resolving power of the observation of many targets is essentially invariant and equals to diffraction limit.</t>
  </si>
  <si>
    <t>83-87</t>
  </si>
  <si>
    <t>Quasi-optimum algorithm for radioholographic system antenna self-focusing for reception as to many targets in the presence of additive and multiplicative disturbances</t>
  </si>
  <si>
    <t>10.1615/TelecomRadEng.v51.i4.130</t>
  </si>
  <si>
    <t>2-s2.0-0031294791</t>
  </si>
  <si>
    <t>['whole space', 'value problem', 'unknown functions', 'tapered slots', 'strip unes', 'static boundary', 'simplest geometry', 'potential distribution', 'paper suggests', 'laplace equation', 'known riemann', 'inverse operator', 'hilbert method', 'field components', 'conductive plane', 'antenna systems', 'analytical formulas']</t>
  </si>
  <si>
    <t>The paper suggests a rigorous theoretical analysis of the distribution of electromagnetic field components in tapered wave guiding elements of antenna systems and slot and strip Unes. By generalizing the well-known Riemann-Hilbert method an inverse operator of the static boundary-value problem has been obtained for the Laplace equation in the simplest geometry of a screen with tapered slots, namely, two equal conical cuts disposed symmetrically within a conductive plane. The summation of poorly convergent series for the unknown functions are presented. The results have been brought to analytical formulas for the field components and potential distribution through the whole space, including the cuts themselves. ¬© 1996 Begell House, Inc.</t>
  </si>
  <si>
    <t>170-174</t>
  </si>
  <si>
    <t>Koshparyonok, V. N.</t>
  </si>
  <si>
    <t>Koshparyonok V.</t>
  </si>
  <si>
    <t>The Riemann-Hilbert method in the electrodynamics of unclosed screens with tapered slots</t>
  </si>
  <si>
    <t>10.1615/TelecomRadEng.v51.i2-3.160</t>
  </si>
  <si>
    <t>2-s2.0-0031294793</t>
  </si>
  <si>
    <t>81-84</t>
  </si>
  <si>
    <t>Khlopov, G. I.</t>
  </si>
  <si>
    <t>Khlopov G.</t>
  </si>
  <si>
    <t>Measuring of millimeter wavelength scattering characteristics of diffuse objects</t>
  </si>
  <si>
    <t>10.1615/TelecomRadEng.v51.i2-3.60</t>
  </si>
  <si>
    <t>2-s2.0-0031295063</t>
  </si>
  <si>
    <t>['¬© springer', 'verlag 1997', 'previously stated', 'populated indirectly', 'para position', 'lhcii complex', 'laser excitation', 'initial polarization', 'higher organisms', 'covalently linked', 'characteristic property', 'carotenoporphyrin dyads', 'carotenoid triplet', 'b850 complex']</t>
  </si>
  <si>
    <t>A series of carotenoporphyrin dyads, in which the carotenoid is covalently linked to a tetraarylporphyrin at the ortho, meta or para position of one of the meso aromatic rings, has been studied using Time-Resolved Electron Paramagnetic Resonance (TREPR) spectroscopy. In parallel, an investigation has been carried, on two different photosynthetic antenna systems, the B800-B850 complex of R. acidophila and the LHCII complex of higher organisms. The initial spin polarization of the carotenoid triplet-state, populated indirectly by laser excitation, has been detected. It has been demonstrated that the initial polarization is not a characteristic property of the carotenoid triplet-state, as previously stated, but depends on the donor-acceptor mutual orientation. The triplet energy transfer to the carotenoid from a chlorophyll or porphyrin triplet state is discussed on the basis of the observed spin polarization. ¬© Springer-Verlag 1997.</t>
  </si>
  <si>
    <t>487-504</t>
  </si>
  <si>
    <t>Applied Magnetic Resonance</t>
  </si>
  <si>
    <t>60000481;60000481;60021199;60000481;60003892;60003892;60003892;60003892</t>
  </si>
  <si>
    <t>7003388117;6602186336;7003339373;16207173300;56530415100;26643239600;35598466200;7403336040</t>
  </si>
  <si>
    <t>Carbonera, D.;Di Valentin, M.;Agostini, G.;Giacometti, G.;Liddell, P. A.;Gust, D.;Moore, A. L.;Moore, T. A.</t>
  </si>
  <si>
    <t>Italy;United States;Italy</t>
  </si>
  <si>
    <t>Rome;Tempe;Padua</t>
  </si>
  <si>
    <t>Consiglio Nazionale delle Ricerche;Arizona State University;Universit√† degli Studi di Padova</t>
  </si>
  <si>
    <t>60021199;60003892;60000481</t>
  </si>
  <si>
    <t>Carbonera D.</t>
  </si>
  <si>
    <t>Energy transfer and spin polarization of the carotenoid triplet state in synthetic carotenoporphyrin dyads and in natural antenna complexes</t>
  </si>
  <si>
    <t>10.1007/BF03162222</t>
  </si>
  <si>
    <t>2-s2.0-0031316493</t>
  </si>
  <si>
    <t>['¬© springer', 'verlag 1997', 'used instead', 'type coupling', 'rf coils', 'reduced waveguide', 'novel feature', 'microwave loop', 'microwave bridge', 'gap structure', 'gap resonator', 'endor probehead', 'dielectric filling']</t>
  </si>
  <si>
    <t>An EPR and ENDOR probehead with a loop-gap resonator for X-band is described. The novel feature of the construction is that an iris-type coupling of the resonator is used instead of the conventional antenna coupling. The ENDOR coil combines the role of creating the radio frequency field and that of a shield for the microwave loop-gap structure. Hence, in order to accommodate the iris and waveguide, a pair of RF coils is used in conjunction with a reduced waveguide with dielectric filling. This arrangement simplifies matching the resonator to the microwave bridge, and standard EPR cryostats can be used making sample manipulation more convenient. ¬© Springer-Verlag 1997.</t>
  </si>
  <si>
    <t>387-392</t>
  </si>
  <si>
    <t>60069247;60030718;60069636;60030718</t>
  </si>
  <si>
    <t>57211362257;7202827051;8332267700;7004841933</t>
  </si>
  <si>
    <t>Grishin, Yu;Kay, C. W.M.;Doubinskii, A. A.;M√∂bius, K.</t>
  </si>
  <si>
    <t>Russian Federation;Russian Federation;Germany</t>
  </si>
  <si>
    <t>Moscow;Novosibirsk;Berlin</t>
  </si>
  <si>
    <t>N.N. Semenov Federal Research Center for Chemical Physics, Russian Academy of Sciences;Voevodsky Institute of Chemical Kinetics and Combustion Siberian Branch of the Russian Academy of Sciences;Freie Universit√§t Berlin</t>
  </si>
  <si>
    <t>60069636;60069247;60030718</t>
  </si>
  <si>
    <t>Grishin Y.</t>
  </si>
  <si>
    <t>A novel loop-gap resonator probehead for EPR and ENDOR at X-band</t>
  </si>
  <si>
    <t>10.1007/BF03162215</t>
  </si>
  <si>
    <t>2-s2.0-0031316821</t>
  </si>
  <si>
    <t>['signal processing', 'noise immunity', 'multichannel spatial', 'experimental studies']</t>
  </si>
  <si>
    <t>Ways of increasing the noise immunity of a parametric receiving antenna are discussed. The results of experimental studies on improving signal processing are reported. Methods are considered for multichannel spatial (frequency) signal processing.</t>
  </si>
  <si>
    <t>574-576</t>
  </si>
  <si>
    <t>Measurement Techniques</t>
  </si>
  <si>
    <t>Bakharev, S. A.</t>
  </si>
  <si>
    <t>Bakharev S.</t>
  </si>
  <si>
    <t>Increasing the noise immunity of a parametric receiving antenna</t>
  </si>
  <si>
    <t>10.1007/BF02504382</t>
  </si>
  <si>
    <t>2-s2.0-0031319907</t>
  </si>
  <si>
    <t>['presented graphically', 'numerical methods', 'minimum pulsations', 'computer calculations', 'also minimized']</t>
  </si>
  <si>
    <t>A combination of analytic and numerical methods is used to obtain the quasi-sector radiation characteristic of an antenna with minimum pulsations. The sidelobes and size of the antenna are also minimized by optimization. The results of computer calculations are presented graphically.</t>
  </si>
  <si>
    <t>983-986</t>
  </si>
  <si>
    <t>Yakimov, A. N.</t>
  </si>
  <si>
    <t>Yakimov A.</t>
  </si>
  <si>
    <t>Optimization of antenna construction by a combined method</t>
  </si>
  <si>
    <t>10.1007/BF02505112</t>
  </si>
  <si>
    <t>2-s2.0-0031331214</t>
  </si>
  <si>
    <t>['radiation pattern', 'new method', 'jamming conditions', 'input signals', 'direct inversion', 'covariance matrix', 'antenna array']</t>
  </si>
  <si>
    <t>An algorithm for adapting the radiation pattern of an antenna array to the jamming conditions is described, based on direct inversion of the covariance matrix of the input signals, with a new method of restricting the shape of the radiation pattern for this algorithm.</t>
  </si>
  <si>
    <t>987-989</t>
  </si>
  <si>
    <t>6601964385;26662673300</t>
  </si>
  <si>
    <t>Gur'yanov, I. O.;Kozhevnikov, V. L.</t>
  </si>
  <si>
    <t>Gur'yanov I.</t>
  </si>
  <si>
    <t>Investigation of the restrictions on the shape of the radiation pattern of an adaptive antenna array</t>
  </si>
  <si>
    <t>10.1007/BF02505113</t>
  </si>
  <si>
    <t>2-s2.0-0031331215</t>
  </si>
  <si>
    <t>['¬© journal', 'wrap around', 'rights reserved', 'paper discusses', 'minimizing losses', 'electromagnetic waves', 'drilling measurements', 'classical problem']</t>
  </si>
  <si>
    <t>This paper discusses the physics and aspects of the optimization of a type of near field radio frequency antenna which has been proposed for use in logging-while-drilling measurements. A numerical boundary element method is developed to provide accurate quantitative results. This two dimensional problem exhibits some features of the classical problem of minimizing losses in a long transmission line, except in a novel 'wrap around' geometry. ¬© Journal of Electromagnetic Waves and Applications. All rights reserved.</t>
  </si>
  <si>
    <t>1385-1387</t>
  </si>
  <si>
    <t>De Swiet, Thomas M.</t>
  </si>
  <si>
    <t>Schlumberger-Doll Research Center</t>
  </si>
  <si>
    <t>De Swiet T.</t>
  </si>
  <si>
    <t>An R.F. sensor for logging-while-drilling geophysical measurements- summary</t>
  </si>
  <si>
    <t>10.1163/156939397X00053</t>
  </si>
  <si>
    <t>2-s2.0-0031332061</t>
  </si>
  <si>
    <t>227-240</t>
  </si>
  <si>
    <t>COMPEL - The International Journal for Computation and Mathematics in Electrical and Electronic Engineering</t>
  </si>
  <si>
    <t>Hillion, Pierre</t>
  </si>
  <si>
    <t>Institut Henri Poincar√©</t>
  </si>
  <si>
    <t>Hillion P.</t>
  </si>
  <si>
    <t>Radiation of pulsed dipole antennas</t>
  </si>
  <si>
    <t>10.1108/03321649710368052</t>
  </si>
  <si>
    <t>2-s2.0-0031332683</t>
  </si>
  <si>
    <t>['wind load', 'sidelobe level', 'radiating elements', 'radiating element', 'parasitic element', 'mobile communication', 'main reflector', 'hybrid circuits', 'horizontal plane', 'dualbeam antenna', 'design method', 'cost effectiveness', 'antenna size', '60 ¬∞.', '5 db', '25 %.']</t>
  </si>
  <si>
    <t>Base station antenna | Dual-beam antenna | Mobile communication | Sector zone</t>
  </si>
  <si>
    <t>In this paper, a design method is presented for a base station dual-beam antenna appropriate for the six-sector wireless zone configuration in mobile communication. Two radiating elements are installed on the main reflector. These radiating elements are formed by hybrid circuits. The dualbeam antenna is characterized by its superiority in reducing the number of antennas to be installed and in cost effectiveness. In this paper, the beamwidth in the horizontal plane is 60¬∞. With a view to reducing the wind load, antenna structural parameters (main reflector width, spacing of the radiating elements, and spacing between the main reflector and the radiating elements) are found so that the antenna width becomes as small as possible. In addition, the structural parameters reducing the sidelobe level are obtained. Further, the sidelobe level is reduced by about 5 dB by installing side reflectors on the main reflector. By installing a parasitic element in front of the radiating element, the main reflector width is reduced from 1.1Œª to 0.75Œª, so that the antenna size is reduced by about 25%. ¬© 1997 Scripta Technica, Inc.</t>
  </si>
  <si>
    <t>38-46</t>
  </si>
  <si>
    <t>7004434439;36981996800</t>
  </si>
  <si>
    <t>Ebine, Yoshio;Ito, Masaki</t>
  </si>
  <si>
    <t>Ebine Y.</t>
  </si>
  <si>
    <t>Design of a dual-beam antenna used for base station of cellular mobile radios</t>
  </si>
  <si>
    <t>10.1002/(sici)1520-6424(199712)80:12&lt;38::aid-ecja5&gt;3.0.co;2-m</t>
  </si>
  <si>
    <t>2-s2.0-0031336394</t>
  </si>
  <si>
    <t>['¬© iee', 'widely used', 'structural shadowing', 'sonar system', 'sensor arrays', 'robust beamforming', 'modern radar', 'imperfect arrays', 'finding performance', 'finding accuracy', 'efficient method', 'digital beamforming', 'designed pattern', 'arbitrary arrays']</t>
  </si>
  <si>
    <t>Beamforming | Pattern synthesis method | Sonar arrays</t>
  </si>
  <si>
    <t>In modern radar, sonar and wireless communication systems digital beamforming technology based on sensor arrays is widely used to suppress unwanted interfering signals and detect interested target signals. Beam pattern synthesis for arbitrary arrays and robust beamforming for imperfect arrays are two crucial technical issues associated with digital beamforming. In a complex volumetric underwater acoustic transducer array, due to structural shadowing and scattering, the practical beam pattern significantly deviates from its designed pattern, which would greatly degrade the detection and direction-finding performance of the sonar system. An efficient method is proposed to design beam patterns for arbitrary arrays and is applied to robust beamforming for this sonar system. Sea experimental results show that the proposed robust beamforming method achieves a much lower sidelobe level and a much higher direction-finding accuracy than the conventional beamforming technique. ¬© IEE, 1997.</t>
  </si>
  <si>
    <t>370-376</t>
  </si>
  <si>
    <t>101229925-60013959;60003977;60027090</t>
  </si>
  <si>
    <t>7402944474;57204102683;56991489700</t>
  </si>
  <si>
    <t>Wu, R.;Ma, Y.;James, R. D.</t>
  </si>
  <si>
    <t>United States;United States;China;China</t>
  </si>
  <si>
    <t>Blacksburg;Gainesville;Xi'an;Tianjin</t>
  </si>
  <si>
    <t>Virginia Polytechnic Institute and State University;University of Florida;Northwestern Polytechnical University;Civil Aviation Institute of China</t>
  </si>
  <si>
    <t>60027090;60013959;60003977;101229925</t>
  </si>
  <si>
    <t>Wu R.</t>
  </si>
  <si>
    <t>Array pattern synthesis and robust beamforming for a complex sonar system</t>
  </si>
  <si>
    <t>10.1049/ip-rsn:19971476</t>
  </si>
  <si>
    <t>2-s2.0-0031339459</t>
  </si>
  <si>
    <t>['¬© iee', 'various cases', 'theoretical analysis', 'technique applied', 'stap problem', 'stap performance', 'range relation', 'high air', 'ground performance', 'ground clutter', 'doppler spectra', 'crucial technique', 'authors study']</t>
  </si>
  <si>
    <t>Airborne radar | Clutter suppression | Space-time adaptive processing</t>
  </si>
  <si>
    <t>Space-time adaptive processing (STAP) is a crucial technique for the new generation airborne radar with high air-to-ground performance. The authors study this technique applied to airborne early warning (AEW) radars with various array orientations, which include the sideways looking array radar (SLAR) and non-sideways looking array radar. First, the ground clutter is characterised by showing the angular-Doppler spectra and Doppler-range relation for various array orientations. Secondly, the impact of various array configurations and pulse repetition frequencies (PRFs) on the STAP performance by the use of a multiple Doppler channels joint adaptive processing (M-CAP) approach is analysed. Thirdly, a 3-Doppler-channel processing scheme, in coordination with the various PRF modes, is recommended to solve the STAP problem for practical AEW radars with various array orientations. Finally, some examples are given by simulation to show the performances of the 3-Doppler-channel processing scheme for various cases of interest and to validate the theoretical analysis. ¬© IEE, 1997.</t>
  </si>
  <si>
    <t>330-340</t>
  </si>
  <si>
    <t>60025278;60025278;60025578</t>
  </si>
  <si>
    <t>57211416308;7403419366;7202908312</t>
  </si>
  <si>
    <t>Wang, Y. L.;Peng, Y. N.;Bao, Z.</t>
  </si>
  <si>
    <t>Xi'an;Beijing</t>
  </si>
  <si>
    <t>Xidian University;Tsinghua University</t>
  </si>
  <si>
    <t>60025578;60025278</t>
  </si>
  <si>
    <t>Wang Y.</t>
  </si>
  <si>
    <t>Space-time adaptive processing for airborne radar with various array orientations</t>
  </si>
  <si>
    <t>10.1049/ip-rsn:19971606</t>
  </si>
  <si>
    <t>2-s2.0-0031340371</t>
  </si>
  <si>
    <t>['wave dipoles', 'three designs', 'rectangular r', 'radiometers operating', 'radiometer operating', 'polarization ratio', 'dipole models', 'also determined', '5 ghz', '4 ghz', '100 waveguide']</t>
  </si>
  <si>
    <t>For the purposes of Microwave Active Radiometry (1) , three noise radiators were developed and tested. One is a conventional noise diode source in a rectangular R-100 waveguide with a 6-dB horn attached, other two noise radiators are made as half-wave dipoles with noise diodes installed. Excess noise ratio and polarization ratio was estimated for the three designs, and the 3-D radiation pattern determined for the dipole models. For evaluation, radiometers operating at 11.5 GHz and 12.5 GHz were used, but some response was also determined with a radiometer operating at 4 GHz.</t>
  </si>
  <si>
    <t>2403-2410</t>
  </si>
  <si>
    <t>Pol√≠vka, Ji≈ô√≠</t>
  </si>
  <si>
    <t>Prague</t>
  </si>
  <si>
    <t>POL-CONSULT</t>
  </si>
  <si>
    <t>Pol√≠vka J.</t>
  </si>
  <si>
    <t>Microwave noise radiators</t>
  </si>
  <si>
    <t>10.1007/BF02678400</t>
  </si>
  <si>
    <t>2-s2.0-0031341398</t>
  </si>
  <si>
    <t>['well established', 'use hansen', 'tdpt shows', 'scientific basis', 'rights reserved', 'reactive values', 'radiation fields', 'radiation field', 'proofs using', 'poynting theorems', 'power expressions', 'originate within', 'modal expansions', 'insufficient basis', 'fully described', 'full description', 'cpt solutions', 'contrast results', 'confined volume', 'compare tdpt', 'based upon']</t>
  </si>
  <si>
    <t>Analyses of power in radiation fields are nearly universally based upon the complex Poynting theorem, CPT, yet the scientific basis for its use is not well established. The time dependent Poynting theorem, TDPT, is seldom used yet its scientific basis is well established. We use Hansen's method to obtain a generalized modal expansion for all possible electromagnetic fields that can originate within a confined volume and travel infinitely outward, combine the modal expansions and both Poynting theorems to determine the power expressions, and contrast results. The TDPT shows that the characterization of power in a sinusoidal field requires three numbers. Therefore it cannot be fully described by only real and reactive values. We conclude that the CPT is intrinsically an insufficient basis for a full description of power in a radiation field. We compare TDPT and CPT solutions for several idealized antenna designs. Comparative analyses show that the TDPT provides solutions that correspond to reality in all cases and the CPT does not. Proofs that electrically small antennas cannot be efficient are based upon the CPT; we re-examine these proofs using the TDPT and find that certain mixed modal configurations may surpass the generally accepted small antenna rules. ¬© 1997 Journal Electromagnetic Waves And Application All rights reserved.</t>
  </si>
  <si>
    <t>1721-1747</t>
  </si>
  <si>
    <t>60015941;60015941</t>
  </si>
  <si>
    <t>7202271239;7102762205</t>
  </si>
  <si>
    <t>Grimes, D. M.;Grimes, C. A.</t>
  </si>
  <si>
    <t>Lexington</t>
  </si>
  <si>
    <t>University of Kentucky</t>
  </si>
  <si>
    <t>Grimes D.</t>
  </si>
  <si>
    <t>Power in modal radiation fields: Limitations of the complex poynting theorem and the potential for electrically small antennas</t>
  </si>
  <si>
    <t>10.1163/156939397X00486</t>
  </si>
  <si>
    <t>2-s2.0-0031341886</t>
  </si>
  <si>
    <t>['¬© j', 'ss diversity', 'spread spectrum', 'shift keying', 'selection diversity', 'science publishers', 'combined effect', 'baltzer ag', 'antenna diversity']</t>
  </si>
  <si>
    <t>The combined effect of antenna diversity and spread spectrum (SS) diversity for a direct sequence code division multiple access (DS-CDMA) system using differential binary phase-shift keying (DBPSK) modulation is evaluated. Both maximal ratio combining (MRC) and selection diversity (SD) are considered and the bit error rate (BER) performance for four following diversity schemes are compared: (1) SS diversity with MRC and antenna diversity with SD; (2) SS diversity with SD and antenna diversity with MRC; (3) MRC of both SS diversity and antenna diversity; (4) SD of both SS diversity and antenna diversity. It is shown that antenna diversity with MRC and S S diversity with selection has a performance very close to that of antenna diversity and SS diversity both with MRC. ¬© J.C. Baltzer AG, Science Publishers.</t>
  </si>
  <si>
    <t>155-158</t>
  </si>
  <si>
    <t>60005510-117671267;60005510</t>
  </si>
  <si>
    <t>35091107300;56161538200</t>
  </si>
  <si>
    <t>Do, M. A.;Wu, S. Y.</t>
  </si>
  <si>
    <t>Singapore;United Kingdom</t>
  </si>
  <si>
    <t>Singapore City;</t>
  </si>
  <si>
    <t>Nanyang Technological University;Institution of Electrical Engineers</t>
  </si>
  <si>
    <t>60005510;117671267</t>
  </si>
  <si>
    <t>Do M.</t>
  </si>
  <si>
    <t>Hybrid diversity combining techniques for DS-CDMA over a multipath fading channel</t>
  </si>
  <si>
    <t>10.1023/A:1019144914958</t>
  </si>
  <si>
    <t>2-s2.0-0031343809</t>
  </si>
  <si>
    <t>['various rooms', 'ultimate limits', 'transmit power', 'science publishers', 'report theoretical', 'receive antennas', 'rates achievable', 'probability distribution', 'pragmatic perspective', 'omni case', 'obtain 3', 'numerical estimation', 'movement within', 'least 95', 'improves capacity', 'high bit', 'gaussian noise', 'distortion due', 'distant offices', 'baltzer ag', '70 %.', '6 bps']</t>
  </si>
  <si>
    <t>We report theoretical/numerical estimation of ultimate limits of bandwidth efficient delivery of high bit-rate digital signals indoors. Specifically, we analyze the Crawford Hill Bell Laboratories building. Single omni transmit and receive antennas are assumed. The signals incur attenuation and distortion due to multipath and at high bit-rates this frequency selectivity causes ISI. Moreover, there is impairment by gaussian noise. Transmit power and bandwidth constraints limit communications efficiency. We illustrate this limiting of efficiency in examples assuming 5.2 GHz carrier, 10 MHz bandwidth and up to 1 W transmitted power. The experimentally based WiSE ray-tracing tool models the channels from a base on the ceiling to workspaces in various rooms. Movement within a workspace causes channel changes. Computing the probability distribution of capacity shows substantial capacity for the omni-omni case with 10 MHz bandwidth for 100 mW transmitted. For the most distant offices, for at least 95% of the area in a workspace, we obtain 3.6 bps/Hz. We also examine diversity methods, illustrating substantial gains with nth order optimum combining (OC(n)): OC(2) improves capacity by over 35% in rooms where capacity is the lowest while OC(4) improves it 70%. We put the results in a pragmatic perspective by highlighting the bit-rates achievable with decision feedback equalization ¬© J.C. Baltzer AG, Science Publishers.</t>
  </si>
  <si>
    <t>141-154</t>
  </si>
  <si>
    <t>60021378-60003269;60021378-120549678</t>
  </si>
  <si>
    <t>7005258498;7101611306</t>
  </si>
  <si>
    <t>Foschini, G. J.;Valenzuela, R. A.</t>
  </si>
  <si>
    <t>United States;United States;</t>
  </si>
  <si>
    <t>Murray;Princeton;</t>
  </si>
  <si>
    <t>Nokia Bell Labs;Princeton University;Wireless Communications Research Department</t>
  </si>
  <si>
    <t>60021378;60003269;120549678</t>
  </si>
  <si>
    <t>Foschini G.</t>
  </si>
  <si>
    <t>Initial estimation of communication efficiency of indoor wireless channels</t>
  </si>
  <si>
    <t>10.1023/A:1019192830888</t>
  </si>
  <si>
    <t>2-s2.0-0031344512</t>
  </si>
  <si>
    <t>['specimens exposed', 'results indicate', 'qbd show', 'qbd depend', 'leakage current', 'increases considerably', 'gate oxides', 'exposure time', 'degradation mechanism', 'charging damages', 'antenna structures', 'antenna ratio']</t>
  </si>
  <si>
    <t>Antenna structure | C-V curve | Charging damage | Leakage current | Q bd</t>
  </si>
  <si>
    <t>After the exposure of metal oxide semiconductor (MOS) capacitors with antenna structures to the helicon O2 plasma, the leakage current, charge-to-breakdown (Qbd) and capacitance-voltage (C-V) curves have been characterized to realize the charging damages. The results indicate that the quasi static C-V (QSCV) distortion and Qbd depend on the exposure time rather than the antenna ratio. The QSCV and Qbd show a two stage degradation as the exposure time increases. The leakage current increases slightly for the specimens exposed to the plasma for less than 120 s, and increases considerably for the ones with the exposure time of 300 s. Based on these results, the degradation mechanism of gate oxides under the helicon O2 plasma is established.</t>
  </si>
  <si>
    <t>7362-7366</t>
  </si>
  <si>
    <t>60012370;60012370;60012370;60015761;60012370</t>
  </si>
  <si>
    <t>7406522606;7402968506;6701627974;35108759100;57083252500</t>
  </si>
  <si>
    <t>Lin, Wendy;Kang, Tzong Kuei;Perng, Yean Chyi;Dai, Bau Tong;Cheng, Huang Chung</t>
  </si>
  <si>
    <t>Lin W.</t>
  </si>
  <si>
    <t>Charging damages to gate oxides in a helicon O&lt;inf&gt;2&lt;/inf&gt; plasma</t>
  </si>
  <si>
    <t>10.1143/jjap.36.7362</t>
  </si>
  <si>
    <t>2-s2.0-0031344745</t>
  </si>
  <si>
    <t>['transmitter sends', 'path diversity', 'paper proposes', 'multiple antennas', 'indoor multi', 'different antennas', 'communication system', 'also consider']</t>
  </si>
  <si>
    <t>CDMA | Diversity | Flat fading | Multi-antenna transmission</t>
  </si>
  <si>
    <t>This paper proposes a direct-sequence spread spectrum (DS/SS) communication system with a new diversity technique designed for indoor multi-path fading channels where path diversity isn't available. In this system, the transmitter sends a same signal from multiple antennas at the same time with intentional time delays, which allows the receiver to distinguish and combine the signals from different antennas. We also consider the combination of this scheme with the conventional receiving antenna diversity for additional diversity gain. Furthermore, it is found that the use of the multiple transmitting antennas decreases the effect of the multiple access interference.</t>
  </si>
  <si>
    <t>1790-1796</t>
  </si>
  <si>
    <t>60000264;60000264;60000264;60000264</t>
  </si>
  <si>
    <t>7005364259;7202979162;7005087295;55725340900</t>
  </si>
  <si>
    <t>Ban, Koichiro;Katayama, Masaaki;Yamazato, Takaya;Ogawa, Akira</t>
  </si>
  <si>
    <t>Ban K.</t>
  </si>
  <si>
    <t>A simple transmit/receive antenna diversity for indoor DS/CDMA wireless communication systems</t>
  </si>
  <si>
    <t>2-s2.0-0031345030</t>
  </si>
  <si>
    <t>['transmitting antennas', 'time domains', 'relatively slow', 'rate 1', 'perform better', 'multiple antennas', 'interleaving size', 'intentional delay', 'implicit time', 'encoder produces', 'different antennas', 'convolutional codes', 'coded bits', 'cdma systems', 'antenna simultaneously', 'antenna schemes', 'also space']</t>
  </si>
  <si>
    <t>CDMA | Convolutional codes | Diversity | Fading | Multi-antenna transmission</t>
  </si>
  <si>
    <t>In this paper, we discuss the use of convolutional codes with a multi-antenna transmission scheme for DS/CDMA systems. The binary input data to a rate 1/M encoder produces M coded bits, which, in turn, are assigned to M different antennas and transmitted from each antenna simultaneously. An intentional delay of several chips duration is introduced at each antenna before transmission, which enables a receiver to distinguish the signals from different antennas. Because the proposed scheme utilizes spatial and time domains for coding, it can achieve not only implicit time-diversity through the use of coding with interleaving, but also space-diversity through the transmission from multiple antennas. Multi-antenna schemes with convolutional codes can perform better than conventional single antenna schemes with the same codes and transmission diversity technique with the same number of transmitting antennas, especially when a fading is relatively slow and interleaving size is limited.</t>
  </si>
  <si>
    <t>2437-2443</t>
  </si>
  <si>
    <t>7005364259;7202979162;14046123500;7005087295;55725340900</t>
  </si>
  <si>
    <t>Ban, Koichiro;Katayama, Masaaki;Starrtt, Waync E.;Yamazatqt, Takaya;Ogawa, Akira</t>
  </si>
  <si>
    <t>Multi-antenna transmission scheme for convolutionally coded DS/CDMA system</t>
  </si>
  <si>
    <t>2-s2.0-0031345267</t>
  </si>
  <si>
    <t>['vehicles using', 'relative speed', 'reflected waves', 'proposed system', 'paper proposes', 'optimal multi', 'multiple targets', 'multipath environment', 'mentioned quantities', 'evaluated numerically', 'doa estimation', 'beam pattern', 'beam antenna', 'accurately measure']</t>
  </si>
  <si>
    <t>Interference cancellation | Multi-beam | Radar | Spread spectrum technique</t>
  </si>
  <si>
    <t>This paper proposes and investigates a vehicular radar system that can measure the distance to, the relative speed of and the direction of arrival (DOA) of the reflected waves from multiple targets or vehicles using the direct-sequence spread spectrum (DS-SS) technique. In particular, we propose a DOA estimation scheme using a multi-beam antenna. In order to show that the proposed system can accurately measure the above mentioned quantities, the performance is evaluated numerically in a multipath environment. Moreover, optimal multi-beam pattern is derived to minimize error probability of DOA estimation.</t>
  </si>
  <si>
    <t>2517-2525</t>
  </si>
  <si>
    <t>60018279;60018279</t>
  </si>
  <si>
    <t>7004719995;7102287283</t>
  </si>
  <si>
    <t>Kanada, Yukiko;Kohno, Ryuji</t>
  </si>
  <si>
    <t>Yokohama</t>
  </si>
  <si>
    <t>Yokohama National University</t>
  </si>
  <si>
    <t>Kanada Y.</t>
  </si>
  <si>
    <t>Vehicular spread spectrum radar for multiple targets detection using multi-beam antenna</t>
  </si>
  <si>
    <t>2-s2.0-0031346381</t>
  </si>
  <si>
    <t>['system description', 'precision approach', 'position domain', 'navigation communities', 'level descriptions', 'ground segment', 'dgps ).', 'airport pseudolite', 'advanced development']</t>
  </si>
  <si>
    <t>The Local Area Augmentation System (LAAS) is the Federal Aviation Administration's ground-based augmentation system (GBAS) for local area differential GPS (DGPS). It will support all categories of precision approach. LAAS is currently under advanced development and specification. The purpose of this paper is to provide a system description of LAAS and to describe important related developments for the aviation and navigation communities. Both top-level and intermediate-level descriptions are given, with emphasis on the Ground Segment. Three distinguishing advances are described in more detail: Multipath Limiting Antenna, Airport Pseudolite, and a method for transforming integrity parameters from the pseudorange to the position domain.</t>
  </si>
  <si>
    <t>411-423</t>
  </si>
  <si>
    <t>Navigation, Journal of the Institute of Navigation</t>
  </si>
  <si>
    <t>Winter</t>
  </si>
  <si>
    <t>Braff, Ronald</t>
  </si>
  <si>
    <t>McLean</t>
  </si>
  <si>
    <t>MITRE Corporation</t>
  </si>
  <si>
    <t>Braff R.</t>
  </si>
  <si>
    <t>Description of the FAA's Local Area Augmentation System (LAAS)</t>
  </si>
  <si>
    <t>10.1002/j.2161-4296.1997.tb02357.x</t>
  </si>
  <si>
    <t>2-s2.0-0031347352</t>
  </si>
  <si>
    <t>['two types', 'studied experimentally', 'sputtered particles', 'sputter deposition', 'spectroscopic measurement', 'reactive gases', 'plasma emissions', 'plasma characteristics', 'magnetic field', 'helicon waves', 'density plasmas']</t>
  </si>
  <si>
    <t>Magnetron | RF high-density plasma | Sputter deposition</t>
  </si>
  <si>
    <t>Two types of inductively coupled RF high-density plasmas designed for sputter deposition in an external magnetic field are studied experimentally. One is helicon wave excited plasma in a magnetic field for cylindrical target sputtering. The other is planar magnetron discharge assisted by an inductively coupled plasma. The plasmas are produced using helical antennas with azimuthal mode number of m=0. Plasma characteristics are studied in Ar and reactive gases such as N2, H2 and/or O2. An RF wave field is measured and the excitation of helicon waves in a magnetic field is clarified in the production of high-density plasmas. Spectroscopic measurement of plasma emissions in the planar magnetron discharges indicates remarkable increase of ionization of sputtered particles when it is assisted by an inductively coupled plasma. ¬© 1997 Elsevier Science S.A.</t>
  </si>
  <si>
    <t>768-772</t>
  </si>
  <si>
    <t>60024322;60024322;60024322;60024322;60092005</t>
  </si>
  <si>
    <t>55860753000;7004203671;7601352092;6602277599;6507857065</t>
  </si>
  <si>
    <t>Miyake, S.;Setsuhara, Y.;Zhang, J. Q.;Kamai, M.;Kyoh, B.</t>
  </si>
  <si>
    <t>Higashiosaka;Suita</t>
  </si>
  <si>
    <t>Kindai University;Osaka University</t>
  </si>
  <si>
    <t>60092005;60024322</t>
  </si>
  <si>
    <t>Miyake S.</t>
  </si>
  <si>
    <t>Inductively coupled reactive high-density plasmas designed for sputter deposition</t>
  </si>
  <si>
    <t>S0257897297003253</t>
  </si>
  <si>
    <t>10.1016/S0257-8972(97)00325-3</t>
  </si>
  <si>
    <t>2-s2.0-0031347406</t>
  </si>
  <si>
    <t>['¬© j', 'slow shadowing', 'slightly affected', 'single frequency', 'science publishers', 'results show', 'packet retransmission', 'obstacles obscure', 'new method', 'method uses', 'macrodiversity cdpa', 'fast shadowing', 'considered independent', 'cellular systems', 'cdpa ),', 'called capture', 'baltzer ag', 'analyze cdpa', 'also analyzed']</t>
  </si>
  <si>
    <t>Recently, a new method for achieving spectrum reuse in cellular systems, called Capture-Division Packet Access (CDPA), has been introduced. The method uses a single frequency in all cells, and exploits packet switching and packet retransmission as a means to overcome destructive cochannel interference. As the CDPA key factor is packet retransmission, it is also very effective in fighting lognormal shadowing attenuation as long as this attenuation can be considered independent from slot to slot. In this paper we analyze CDPA in presence of "slow shadowing", to account for situations in which obstacles obscure the receiver for several transmission periods. The results show a severe throughput impairment with respect to the "fast shadowing" model. A variation of CDPA, Macrodiversity CDPA, that uses three corner fed antennas and three packet receivers is analyzed. The numerical results show that M-CDPA is more efficient than CDPA and that it is only slightly affected by both fast and slow shadowing. To further investigate its robustness, a non-lognormal slow shadowing model, the hard shadowing model, is also analyzed. ¬© J.C. Baltzer AG, Science Publishers.</t>
  </si>
  <si>
    <t>113-120</t>
  </si>
  <si>
    <t>60023256;60023256;60023256</t>
  </si>
  <si>
    <t>7006653278;7102431876;7006835537</t>
  </si>
  <si>
    <t>Borgonovo, Flaminio;Zorzi, Michele;Fratta, Luigi</t>
  </si>
  <si>
    <t>Milan</t>
  </si>
  <si>
    <t>Politecnico di Milano</t>
  </si>
  <si>
    <t>Borgonovo F.</t>
  </si>
  <si>
    <t>Slow shadowing and macrodiversity in the Capture-Division Packet Access (CDPA)</t>
  </si>
  <si>
    <t>10.1023/A:1019136713141</t>
  </si>
  <si>
    <t>2-s2.0-0031348911</t>
  </si>
  <si>
    <t>Russian Foundation for Basic Research</t>
  </si>
  <si>
    <t>95-03-09558a</t>
  </si>
  <si>
    <t>–†–§–§–ò</t>
  </si>
  <si>
    <t>['temperature decreases', 'phenanthroline groups', 'fold increase', 'fluorescent properties', 'fluorescence intensity', 'euiii polyacrylates', 'euiii complexes', 'eu distances', 'energy redistribution', 'concentration quenching', 'average eu', '77 k', '2 %)']</t>
  </si>
  <si>
    <t>Antenna effect | Europium(III) | Luminescence spectra | Macromolecular complexes | o-phenanthroline | Polyacrylic acid</t>
  </si>
  <si>
    <t>Fluorescent properties of EuIII complexes with polyacrylic acid containing grafted o-phenanthroline groups were studied. The presence of o-phenanthroline groups (2%) in the macromolecular ligand provides a 2-to 3-fold increase in the fluorescence intensity as compared to that for EuIII polyacrylates. The effect of concentration quenching of fluorescence, which is observed as the temperature decreases from 300 to 77 K, is explained by the shortening of the average Eu - Eu distances and by the increase in the efficiency of energy redistribution in the complex.</t>
  </si>
  <si>
    <t>2135-2137</t>
  </si>
  <si>
    <t>Russian Chemical Bulletin</t>
  </si>
  <si>
    <t>60110441;60110441;60110441</t>
  </si>
  <si>
    <t>7004342631;6701321105;7103346767</t>
  </si>
  <si>
    <t>Mirochnik, A. G.;Petrochenkova, N. V.;Karasev, V. E.</t>
  </si>
  <si>
    <t>Vladivostok</t>
  </si>
  <si>
    <t>Institute of Chemistry FEB RAS</t>
  </si>
  <si>
    <t>Mirochnik A.</t>
  </si>
  <si>
    <t>Fluorescent properties of europium(III) complexes with polyacrylic acid containing grafted o-phenanthroline groups</t>
  </si>
  <si>
    <t>10.1007/BF02495269</t>
  </si>
  <si>
    <t>2-s2.0-0031351969</t>
  </si>
  <si>
    <t>['separate antennas', 'receive bands', 'really needed', 'possible solutions', 'large bandwidth', 'future perspectives', 'far apart', 'critical overview']</t>
  </si>
  <si>
    <t>Microstrip antennas | Multi-frequency antennas</t>
  </si>
  <si>
    <t>Dual-frequency patch antennas may provide an alternative to large-bandwidth planar antennas, in applications in which large bandwidth is really needed for operating at two separate transmit-receive bands. When the two operating frequencies are far apart, a dual-frequency patch structure can be conceived to avoid the use of separate antennas. In this paper, a critical overview of possible solutions for dual-frequency patch antennas is presented, and future perspectives are outlined.</t>
  </si>
  <si>
    <t>IEEE Antennas and Propagation Magazine</t>
  </si>
  <si>
    <t>60021859-60002838-60011373;60021859</t>
  </si>
  <si>
    <t>7005998607;55798245300</t>
  </si>
  <si>
    <t>Maci, S.;Biffi Gentili, G.</t>
  </si>
  <si>
    <t>Italy;Denmark;Italy</t>
  </si>
  <si>
    <t>Florence;Lyngby;Siena</t>
  </si>
  <si>
    <t>Universit√† degli Studi di Firenze;Danmarks Tekniske Universitet;Universit√† degli Studi di Siena</t>
  </si>
  <si>
    <t>60021859;60011373;60002838</t>
  </si>
  <si>
    <t>Maci S.</t>
  </si>
  <si>
    <t>Dual-frequency patch antennas</t>
  </si>
  <si>
    <t>10.1109/74.646798</t>
  </si>
  <si>
    <t>2-s2.0-0031352234</t>
  </si>
  <si>
    <t>National Research Council</t>
  </si>
  <si>
    <t>NRC</t>
  </si>
  <si>
    <t>['yba2cu3o 7', 'tuning rate', 'tunable elements', 'stabilized oscillators', 'srtio3 films', 'similar quality', 'nominally 4', 'multilayered structures', 'lower losses', 'largest tuning', 'laalo3 structures', 'laalo3 counterpart', 'epitaxial 300', '77 k', '7 mhz', '32 v', '19 ghz', '14 ghz', '10 ghz', '0 œºm', '0 mm', '0 mhz']</t>
  </si>
  <si>
    <t>(HTS,metal)/ferroelectric structures | Dielectric constant | Loss tangent | Parallel plate and interdigital capacitors | Phase shifters | Ring resonators | Tunable microwave components</t>
  </si>
  <si>
    <t>A study of Au/SrTiO3/YBa2Cu3O 7.Œ¥/LaAlO3 and (Au,YBa2Cu3O7.Œ¥)/ BaxSr1-xTiO3/LaAlO3 (x=0, 0.50, and 0.40) multilayered structures is presented. At 1.0 MHz, the largest tuning of Au/SrTiO3/YBa2Cu3O7.Œ¥ parallel plate capacitors corresponded to single-phased, epitaxial 300-500 nm thick SrTiO3 thin films deposited at 800 ¬∞C. For SrTiO3/LaAlO3 structures having SrTiO3 films of similar quality, we observed that at 1.0 MHz and 77 K, interdigital capacitors exhibit higher tunabilities and lower losses than parallel plate configurations, but required higher dc voltage. For a 300 nm thick SrTiO3 film, a 25 Œ© YBa2Cu3O7.Œ¥/SrTiO3/ LaAlO3 phase shifter exhibited a phase shift ‚àº2.6 times larger than its Au/SrTiO3/LaAlO3 counterpart. At 19 GHz and 32 V, a 360¬∞ phase shift could in principle be achieved with coupled microstripline sections only 7.0 mm long. At 14 GHz, 77 K and 260V, for 1.0 Œºm and 300 nm thick SrTiO3 films, 25 Œ© 360¬∞ Au/SrTiO1/LaAlO3 phase shifters would be nominally 4.0 mm and 12 mm long, respectively. For a 2Œª YBa2Cu3 O7.Œ¥SrTiO3/LaAlO3 ring resonator a tuning rate of 0.7 MHz/Volt was achieved at 10 GHz and 77 K. The relevance of these structures for phased array antennas and as tunable elements in discriminator-stabilized oscillators is discussed.</t>
  </si>
  <si>
    <t>231-246</t>
  </si>
  <si>
    <t>Integrated Ferroelectrics</t>
  </si>
  <si>
    <t>60026717;60026717;60026717;100375516;100375516;100375516</t>
  </si>
  <si>
    <t>7103318101;7003870589;7004597671;35496872800;7004311490;6701591065</t>
  </si>
  <si>
    <t>Miranda, Felix A.;Romanofsky, Robert R.;Van Keuls, Frederick W.;Mueller, Carl H.;Treece, Randolph E.;Rivkin, Tania V.</t>
  </si>
  <si>
    <t>Cleveland;Golden</t>
  </si>
  <si>
    <t>NASA Glenn Research Center;SCT</t>
  </si>
  <si>
    <t>60026717;100375516</t>
  </si>
  <si>
    <t>Miranda F.</t>
  </si>
  <si>
    <t>Thin film multilayer conductor/ferroelectric tunable microwave components for communication applications</t>
  </si>
  <si>
    <t>10.1080/10584589708012998</t>
  </si>
  <si>
    <t>2-s2.0-0031358026</t>
  </si>
  <si>
    <t>['slot antenna', 'poes ).', 'plasma source', 'photon laser', 'oxygen density', 'operating parameters', 'lif results', 'lif ).', 'induced fluorescence', 'increasing pressure', 'good correlation', 'excited oxygen', 'downstream position', 'dimensional maps', 'density distribution', 'comparing poes', 'circular waveguide', 'atomic oxygen', '50 pa', '3s 3s0', '3p 3p', '20 pa', '1014 cm']</t>
  </si>
  <si>
    <t>LIF | Microwave discharge | Oxygen plasma | Planar optical emission spectroscopy | SLAN</t>
  </si>
  <si>
    <t>The density distribution of atomic oxygen was investigated in a pure oxygen microwave discharge. Plasma is excited by use of a circular waveguide with slot antenna. Two-dimensional maps of the O(3p 3P) to O(3s 3S0) emission line intensity have been obtained using planar optical emission spectroscopy imaging (POES). The dependence on operating parameters of the plasma source has been studied. With increasing pressure the atomic oxygen homogeneity degrades. At pressures below 20 Pa the oxygen density is nearly homogeneous due to the greater diffusion length. Absolute ground state concentration of atomic oxygen has been measured at a downstream position by two-photon laser-induced fluorescence (LIF). Values in the range of 1013-1014 cm-3 are obtained. Comparing POES to LIF results the POES signals must be corrected for line-of-sight path integration. If this is taken into account then LIF and POES measurements show a good correlation between atomic ground state and excited oxygen for pressures up to 50 Pa. ¬© 1997 Elsevier Science S.A.</t>
  </si>
  <si>
    <t>734-741</t>
  </si>
  <si>
    <t>60022995;60022995;60022995;60022995;60022995</t>
  </si>
  <si>
    <t>6602584073;57190147040;23023817400;7005887088;7006130405</t>
  </si>
  <si>
    <t>Behle, St;Georg, A.;Yuan, Y.;Engemann, J.;Brockhaus, A.</t>
  </si>
  <si>
    <t>Behle S.</t>
  </si>
  <si>
    <t>Imaging of atomic oxygen in a microwave excited oxygen plasma with two-dimensional optical emission spectroscopy</t>
  </si>
  <si>
    <t>S0257897297001692</t>
  </si>
  <si>
    <t>10.1016/S0257-8972(97)00169-2</t>
  </si>
  <si>
    <t>2-s2.0-0031359499</t>
  </si>
  <si>
    <t>Engineering and Physical Sciences Research Council</t>
  </si>
  <si>
    <t>EPSRC</t>
  </si>
  <si>
    <t>['significantly modified', 'signals act', 'retrodirective antenna', 'relative amplitude', 'phase components', 'multipath signals', 'give rise', 'amplitude perturbations']</t>
  </si>
  <si>
    <t>Microstrip patch | Multipath | Retrodirective antenna</t>
  </si>
  <si>
    <t>The use of an active retrodirective antenna as an indicator of multipath propagation effects is investigated in this letter. It is shown that the flat azimuthal gain response normally associated with a retrodirective antenna array can be significantly modified by the presence of multipath signals. These signals act as secondary sources impinging on the retrodirective antenna array and give rise to amplitude perturbations in its azimuthal gain response. Using a retrodirective antenna array, the relative amplitude and phase components for the multipath signals can be recovered. In this way, the retrodirective antenna can be used as a low-cost multipath sensor.</t>
  </si>
  <si>
    <t>399-401</t>
  </si>
  <si>
    <t>7003266741;7102894931</t>
  </si>
  <si>
    <t>Karode, S. L.;Fusco, V. F.</t>
  </si>
  <si>
    <t>Karode S.</t>
  </si>
  <si>
    <t>Use of an active retrodirective antenna array as a multipath sensor</t>
  </si>
  <si>
    <t>S1051820797089769</t>
  </si>
  <si>
    <t>10.1109/75.645186</t>
  </si>
  <si>
    <t>2-s2.0-0031360303</t>
  </si>
  <si>
    <t>['wideband signals', 'time domain', 'spatial spectrum', 'sampling theory', 'proposed method', 'multipath channel', 'letter proposes']</t>
  </si>
  <si>
    <t>Array antenna | Bearing estimation | Spread spectrum | Wideband signal</t>
  </si>
  <si>
    <t>This letter proposes and investigates a method of estimating the direction of arrival (DOA) of wideband signals such as spread spectrum signals, in a multipath channel. The DOA estimation method can reduce the effect of signal distortion due to bandwidth of signals by creating a spatial spectrum which satisfies the sampling theory in the time domain. The DOA estimate calculated from this spatial spectrum is robust against signal distortion due to multipath. Computer simulations numerically evaluate the proposed method. In comparison with conventional MUSIC algorithm, the proposed method achieves superior performance in a multipath channel.</t>
  </si>
  <si>
    <t>2534-2539</t>
  </si>
  <si>
    <t>14046248800;7102287283</t>
  </si>
  <si>
    <t>Yoshilt, Isamu;Kohno, Ryuji</t>
  </si>
  <si>
    <t>Yoshilt I.</t>
  </si>
  <si>
    <t>Bearing estimation for wideband signals in a multipath channel</t>
  </si>
  <si>
    <t>2-s2.0-0031361112</t>
  </si>
  <si>
    <t>['‚ âà6', 'vertical edges', 'thermal stress', 'supplied power', 'process parameters', 'polymer foils', 'plasma etching', 'ion bombardement', 'flow rates', 'bias voltage', 'anisotropic patterning', 'also investigated', 'achieved anisotropy', '25 œºm', '2 œºm']</t>
  </si>
  <si>
    <t>Enisotropic patterning | Plasma etching | Polyimide foils | Polymer foils | Polymer patterning | Reactive ion etching</t>
  </si>
  <si>
    <t>The aim of this study was to optimize a plasma etching process for the anisotropic patterning of copper-laminated polyimide foils. Vertical edges and minimal mask undercut should be achieved at an acceptable etch rate. The experiments included reactive ion etching (RIE) in a RIE parallel plate reactor and plasma etching in a reactor with a slot antenna microwave plasma source. The influence of process gas pressure, CF4-/O2- ratio, gas-flow rates, bias voltage and supplied power was investigated on both reactors. Thermal stress of the foils during plasma treatment caused by ion bombardement, exothermic chemical surface reactions and an insufficient thermal coupling of the polymer foils to the cooled substrate holder was also investigated. From the results, process parameters were found for anisotropic patterning of copper-laminated polyimide foils by plasma etching. Vias with diameters down to 25 Œºm in 50-Œºm thick foils could be etched. The etch rate ratios obtained (ERvertical/ERlateral) were &gt; 5 and minimal mask underetching was ‚âà6.2 Œºm. Therefore the achieved anisotropy a (a = 1 - ERlat/ERvert) was &gt; 0.8. ¬© 1997 Elsevier Science S.A.</t>
  </si>
  <si>
    <t>481-487</t>
  </si>
  <si>
    <t>60018353;60018353;60018353</t>
  </si>
  <si>
    <t>7401955166;6507112749;7005200584</t>
  </si>
  <si>
    <t>Richter, K.;Orfert, M.;Drescher, K.</t>
  </si>
  <si>
    <t>Dresden</t>
  </si>
  <si>
    <t>Technische Universit√§t Dresden</t>
  </si>
  <si>
    <t>Richter K.</t>
  </si>
  <si>
    <t>Anisotropic patterning of copper-laminated polyimide foils by plasma etching</t>
  </si>
  <si>
    <t>S0257897297002090</t>
  </si>
  <si>
    <t>10.1016/S0257-8972(97)00209-0</t>
  </si>
  <si>
    <t>2-s2.0-0031363369</t>
  </si>
  <si>
    <t>1069/229</t>
  </si>
  <si>
    <t>['simultaneous operation', 'plasma superposition', 'plasma potential', 'paper describes', 'operating pressures', 'microwave couplings', 'local arrangement', 'investigated using', 'homogeneity across', 'etch rate', 'electron temperature', 'electromagnets generate', 'chamber wall', 'absolute across', '72 samples', '5 mt', '45 ghz', '4 mbar', '4 antenna', '2718 ).', '2 mbar', '2 cm']</t>
  </si>
  <si>
    <t>ECR-plasma generation | Ion flux measurements | Large area plasma | Scalable plasma generation</t>
  </si>
  <si>
    <t>Our paper describes a modular large volume electron cyclotron resonance plasma source (f=2.45 GHz) which consists of several coaxial microwave guides each with a Œª/4 antenna. Alternatively permanent magnets or electromagnets generate a static magnetic field of 87.5 mT in a distance of about 2 cm from the chamber wall. A Langmuir probe provides for spatially resolved information on electron temperature, charge carrier density (6 √ó 109-1.5 √ó 1010 cm3) and the plasma potential at operating pressures between 3√ó10-4 mbar and 1√ó10-2 mbar. Simultaneous operation of two or more microwave couplings is demonstrated to conform to a principle of microwave and plasma superposition (H. Nihei, Jpn. J. Appl. Phys. 33 (1994) 2718). The resulting ion current density distribution is investigated using a 81 Faraday cup array (450 mm √ó 350 mm). Ion current density (up to 1 mA cm-2) and the homogeneity across the hole area depend on the number of microwave couplings, their local arrangement, especially the distance, the pressure, and the microwave power supplied. We demonstrate the capability of the arrangement during homogeneous large area (50 cm √ó 50 cm) etching of platinum and achieve an etch rate in Ar+ sputtering of 30 nm min-1 with a homogeneity of 10% absolute across the 72 samples. ¬© 1997 Elsevier Science S.A.</t>
  </si>
  <si>
    <t>755-758</t>
  </si>
  <si>
    <t>105950971;105950971;105950971;105950971;100550513</t>
  </si>
  <si>
    <t>57213222162;56210297500;56251113500;7004205314;36956682800</t>
  </si>
  <si>
    <t>Scholze, F.;Neumann, H.;Zeuner, M.;Bigl, F.;Mai, J.</t>
  </si>
  <si>
    <t>Leipzig;Hohenstein-Ernstthal</t>
  </si>
  <si>
    <t>Inst. Oberflachenmodifizierung L.;Roth and Rau Oberfl√§chentechnik GmbH</t>
  </si>
  <si>
    <t>105950971;100550513</t>
  </si>
  <si>
    <t>Scholze F.</t>
  </si>
  <si>
    <t>Scalable large volume ECR plasma generation for low pressure applications</t>
  </si>
  <si>
    <t>S0257897297001679</t>
  </si>
  <si>
    <t>10.1016/S0257-8972(97)00167-9</t>
  </si>
  <si>
    <t>2-s2.0-0031363584</t>
  </si>
  <si>
    <t>['sharp corners', 'shape effects', 'shape effect', 'rights reserved', 'proximity effects', 'proximity effect', 'practical antenna', 'paper shows', 'isolated conductors', 'field concentrations', 'ferrite effect', 'eventual divergence', 'electromagnetic field', 'effects may', 'different potential', 'dielectric losses', 'dielectric breakdown', 'conformal mapping', 'conducting parts']</t>
  </si>
  <si>
    <t>The sensitivity of certain near field antennas and the power handling capability of high frequency transmission lines are limited by similar geometric considerations. In particular, unwanted spatial concentrations of the electromagnetic fields lead to increased ohmic losses, to dielectric losses and to dielectric breakdown. Three dominant mechanisms by which such current concentrations occur may be enumerated: (1) The shape effect, which is exemplified by the divergence of the electromagnetic field at sharp corners of conducting parts. (2) The proximity effect which relates to concentration and eventual divergence of the electromagnetic field between two metal parts at different potential. (3) The ferrite effect, which refers to the field concentrations that result from the presence of highly permeable materials. In the past, proximity effects in parallel cylindrical conductors and shape effects in isolated conductors have been studied. This paper shows that a different picture emerges when the effects of the proximity, shape and ferrite are combined, as can easily be the case in a practical antenna. In particular, these effects may be played off against each other in order to reduce undesirable field concentrations. The argument is illustrated using exact solutions available from conformal mapping and numerical solutions calculated by a boundary element technique. ¬© 1997 Journal Electromagnetic Waves And Application All rights reserved.</t>
  </si>
  <si>
    <t>1685-1701</t>
  </si>
  <si>
    <t>60077590;60077590</t>
  </si>
  <si>
    <t>7402920655;6602087254</t>
  </si>
  <si>
    <t>Sen, P. N.;De Swiet, T. M.</t>
  </si>
  <si>
    <t>Sen P.</t>
  </si>
  <si>
    <t>Effects of shape, proximity and ferrite materials on resistive losses in multi-conductor transmission lines and antennas</t>
  </si>
  <si>
    <t>10.1163/156939397X00468</t>
  </si>
  <si>
    <t>2-s2.0-0031366056</t>
  </si>
  <si>
    <t>['weak damping', 'strongly damped', 'range 30', 'plasma performance', 'particle confinement', 'n modes', 'measurable effect', 'magnetic x', 'kinetic ae', 'instability drive', 'including fusion', 'global ae', 'elliptical ae', 'electromagnetic fluctuations', 'damping rates', 'clearly observed', 'certain conditions', 'background damping', 'ae spectrum', '500 khz', '5 mw', '1 %)']</t>
  </si>
  <si>
    <t>In tokamaks and stellarators, measurements of electromagnetic fluctuations in the presence of resonant particle drive, including fusion-produced Œ±'s, reveal the excitation of Alfv√©n eigenmodes (AE), related under certain conditions to a degradation in the fast-particle confinement. The balance between the drive and the background damping is investigated using active diagnostic systems to excite and measure the AE spectrum in terms of frequencies and damping rates. At JET, saddle-coil antennae drive low toroidal mode number (n &lt; 4) AE in the range 30-500 kHz, including toroidal AE, kinetic AE, elliptical AE and global AE. Conditions for weak damping (Œ≥/œâdamp &lt; 1%) are identified. Low-n AE appear to be strongly damped (Œ≥/œâdamp &gt; 1%) during the creation of the magnetic X-point. In the presence of resonant fast particles, information on the instability drive is obtained: low-n modes are found to be stable in the presence of NBI with v‚à•/vA &lt; 1. Fast ions generated by ICRH are observed to produce a drive for PICRH &gt; Pthresh, with 2.5 MW &lt; Pthresh &lt; 5 MW; under these conditions, intrinsically driven TAE and EAE are clearly observed in the magnetic fluctuation spectra, with no measurable effect on the plasma performance. ¬© 1997 EURATOM.</t>
  </si>
  <si>
    <t>12B</t>
  </si>
  <si>
    <t>60028186-60025104;60025104-60004956;60025104;60025104-60018020;100391311;60025104;60025104;60025104;60028186;60025104;60025104;60028186</t>
  </si>
  <si>
    <t>7005195752;7004928598;7006674222;6701751400;6603816925;7005524697;24440646200;6603260700;7201547264;7006945161;7003994552;56277076300</t>
  </si>
  <si>
    <t>Fasoli, A.;Borba, D.;Gormezano, C.;Heeter, R.;Jaun, A.;Jacquinot, J.;Kerner, W.;King, Q.;Lister, J. B.;Sharapov, S.;Start, D.;Villard, L.</t>
  </si>
  <si>
    <t>Switzerland;United Kingdom;United States;Portugal;Sweden</t>
  </si>
  <si>
    <t>Lausanne;;Princeton;Lisbon;Stockholm</t>
  </si>
  <si>
    <t>Swiss Federal Institute of Technology Lausanne;EFDA-JET;Princeton Plasma Physics Laboratory;Instituto Superior T√©cnico;Alfv√©n Laboratory</t>
  </si>
  <si>
    <t>60028186;60025104;60018020;60004956;100391311</t>
  </si>
  <si>
    <t>Fasoli A.</t>
  </si>
  <si>
    <t>Alfv√©n eigenmode experiments in tokamaks and stellarators</t>
  </si>
  <si>
    <t>S0741333597872302</t>
  </si>
  <si>
    <t>10.1088/0741-3335/39/12B/022</t>
  </si>
  <si>
    <t>2-s2.0-0031366372</t>
  </si>
  <si>
    <t>['two photons', 'trichromophoric system', 'single photon', 'simultaneous two', 'laser exposure', 'investigated case', 'efficient photoreaction', 'covalently linked', 'amsterdam b']</t>
  </si>
  <si>
    <t>Energy transfer | Photoisomerization | Stilbene | Two-photon process</t>
  </si>
  <si>
    <t>The simultaneous two-photon excitation energy transfer (SEET) was demonstrated for the first time using trichromophoric model compounds. Two identical donors (A-antenna) were covalently linked to an energy acceptor unit (T-target) with different energy levels preventing energy transfer of a single photon. At high intensity illumination (laser exposure) of a trichromophoric system A‚àºT‚àºA (A-fluorescein, erythrosin; T- E-stilbene), sufficient to excite both of the appended donor subunits, population of the target excited state may occur via simultaneous energy transfer of two photons, one from each donor. In order to restrict reverse energy transfer from the higher energy target to the lower energy donor(s) it is necessary that the excited target unit undergoes an efficient photoreaction. In the investigated case this was achieved by photoisomerization of the stilbene unit used for monitoring of the SEET. ¬© 1997 OPA (Overseas Publishers Association) Amsterdam B.V. Published under license under the Harwood Academic Publishers imprint, part of The Gordon and Breach Publishing Group.</t>
  </si>
  <si>
    <t>161-174</t>
  </si>
  <si>
    <t>Laser Chemistry</t>
  </si>
  <si>
    <t>60000762;60000762;60000762</t>
  </si>
  <si>
    <t>8928282900;7005841186;7004690958</t>
  </si>
  <si>
    <t>Nickoleit, M.;Uhl, A.;Bendig, J.</t>
  </si>
  <si>
    <t>Nickoleit M.</t>
  </si>
  <si>
    <t>Non-linear simultaneous two-photon excitation energy transfer in the wrong direction</t>
  </si>
  <si>
    <t>10.1155/1997/10561</t>
  </si>
  <si>
    <t>2-s2.0-0031367740</t>
  </si>
  <si>
    <t>['tissue relative', 'results show', 'protection attachment', 'portable telephones', 'one gram', 'numerically analyzed', 'human head', 'ferrite sheet', 'em absorption', 'difference time', '6 db']</t>
  </si>
  <si>
    <t>Anatomically based head model | FDTD calculation | Ferrite sheet | Portable telephone | Reduction of SAR</t>
  </si>
  <si>
    <t>From the standpoint of reducing the electromagnetic (EM) absorption in the human head for portable telephones, a ferrite sheet is proposed to use as a protection attachment between the antenna and the head. By using an anatomically based head model and a realistic portable telephone model, the effects of the ferrite sheet on both the reduction of EM absorption and antenna radiation pattern are numerically analyzed by the finite-difference time-domain (FDTD) method. The results show that a ferrite sheet can result in a reduction over 13% for the spatial peak SAR averaged over one gram of tissue relative to a degradation below 0.6 dB for the antenna radiation pattern.</t>
  </si>
  <si>
    <t>1810-1815</t>
  </si>
  <si>
    <t>60024751;60024751</t>
  </si>
  <si>
    <t>7701311937;7005976175</t>
  </si>
  <si>
    <t>Wang, Jianqing;Fujiwara, Osamu</t>
  </si>
  <si>
    <t>Nagoya Institute of Technology</t>
  </si>
  <si>
    <t>Wang J.</t>
  </si>
  <si>
    <t>Reduction of electromagnetic absorption in the human head for portable telephones by a ferrite sheet attachment</t>
  </si>
  <si>
    <t>2-s2.0-0031368329</t>
  </si>
  <si>
    <t>423-4013-13N61531</t>
  </si>
  <si>
    <t>['weaker influence', 'substrates cause', 'substrate surface', 'stainless steel', 'source perpendicular', 'slight increase', 'slight differences', 'slan ii', 'quartz tube', 'plasma chamber', 'microwave power', 'ion concentration', 'increasing pressure', 'electron temperature', 'different substrates', 'different materials', 'annular cavity', 'also examined', '66 cm', '5 pa', '45 ghz', '44 cm', '4 kw', '1 pa']</t>
  </si>
  <si>
    <t>Ion concentration distribution | Large area substrates | Microwave discharge | Plasma density</t>
  </si>
  <si>
    <t>The influence of different substrates on the ion concentration distributions in the large volume slot antenna microwave plasma source SLAN II was examined. The plasma chamber of SLAN II is formed by a quartz tube of 66 cm in diameter and 44 cm in length. Microwave power of 4 kW at 2.45 GHz is fed through 30 resonant coupling slots from an annular cavity. Ion concentration and electron temperature distributions were measured by use of a double Langmuir probe. The pressures of both argon and oxygen were changed from 1 Pa to 5 Pa. Axial ion concentration distributions were measured with and without circular substrates of 15 cm diameter, made of different materials (aluminum, stainless steel, glass) and placed in the center of the source perpendicular to its axis. The ion concentration at a position 2 mm from from the substrate surface is reduced by a factor of 2. in comparison with the plasma without substrate. Substrates cause a slight increase of electron temperature. The influence of the substrate on the ion concentration distribution is enhanced with increasing pressure and is stronger for argon than for oxygen. Only slight differences between plasma parameter distributions for different substrate materials are observed. The influence of axially positioned substrates on radial ion concentration distributions was also examined. In this case a weaker influence of the substrate on the ion concentration distribution is observed because of the vicinity of the direct power coupling zone (quartz tube). ¬© 1997 Elsevier Science S.A.</t>
  </si>
  <si>
    <t>122-130</t>
  </si>
  <si>
    <t>56592463300;7003777052;57206027777;7005887088</t>
  </si>
  <si>
    <t>Korzec, D.;Seibert, Ch;Winter, R.;Engemann, J.</t>
  </si>
  <si>
    <t>Influence of the substrate surface on ion concentrations in a large volume microwave plasma</t>
  </si>
  <si>
    <t>S0257897297004064</t>
  </si>
  <si>
    <t>10.1016/S0257-8972(97)00406-4</t>
  </si>
  <si>
    <t>2-s2.0-0031368867</t>
  </si>
  <si>
    <t>['tracking system', 'tag denotes', 'tag contains', 'specific container', 'special tag', 'sensor system', 'safe flight', 'rights reserved', 'proposed baggage', 'position within', 'passengers suspected', 'passengers check', 'passengers booked', 'obtained via', 'narrow band', 'luggage within', 'invasive laser', 'container number', 'computer assigns', 'book associated', 'balance constraints', 'baggage belonging', 'antenna responding', 'antenna frequency', 'also input']</t>
  </si>
  <si>
    <t>Airport security | Baggage-tracking system | Flight safety</t>
  </si>
  <si>
    <t>The proposed baggage-tracking system is designed to improve airport security and expedite the retrieval of baggage belonging to passengers suspected of posing a threat to the safe flight of an aircraft. As passengers check in, the dimensions of each piece of their luggage are obtained via a non-invasive laser-light-sensor system, and are input to the computer. The weight of the luggage is also input to the computer. Based on a code-book associated with the flight, date, weight, dimensions, type of aircraft, the number of passengers booked for this flight and the weight and balance constraints the computer assigns the luggage to a specific container and a specific location within the container. Furthermore, a special tag is issued by the computer. The tag denotes the container number and the position within the container of the luggage. Each tag contains an antenna responding to a very narrow band of frequencies. The antenna frequency of the tag is also input to the computer. If the passenger does not board the aircraft, this information is used to remove the passenger's luggage within a relatively short time.. ¬© 1998 Published by Elsevier Science Ltd. All rights reserved.</t>
  </si>
  <si>
    <t>603-606</t>
  </si>
  <si>
    <t>Engineering Applications of Artificial Intelligence</t>
  </si>
  <si>
    <t>Yfantis, E. A.</t>
  </si>
  <si>
    <t>Las Vegas</t>
  </si>
  <si>
    <t>University of Nevada, Las Vegas</t>
  </si>
  <si>
    <t>Yfantis E.A.</t>
  </si>
  <si>
    <t>An intelligent baggage-tracking system for airport security</t>
  </si>
  <si>
    <t>S0952197697000420</t>
  </si>
  <si>
    <t>10.1016/s0952-1976(97)00042-0</t>
  </si>
  <si>
    <t>2-s2.0-0031369206</t>
  </si>
  <si>
    <t>['three hybrids', 'phase shift', 'moisture contents', 'free space', 'dielectric properties', '18 ghz']</t>
  </si>
  <si>
    <t>Bulk density | Corn | Dielectric constant | Loss factor | Moisture content | Permittivity | Temperature</t>
  </si>
  <si>
    <t>Dielectric properties of three hybrids of shelled, yellow-dent field corn were measured at different bulk densities and moisture contents in a Styrofoam container located between two horn antennas in free space. Relative complex permittivities were determined from measurements of attenuation and phase shift at frequencies from 11 to 18 GHz and at temperatures from 4 to 45¬∞C. The grain moisture content ranged from about 9% to 19%, wet basis.</t>
  </si>
  <si>
    <t>188-194</t>
  </si>
  <si>
    <t>Journal of Microwave Power and Electromagnetic Energy</t>
  </si>
  <si>
    <t>60026715;60026715;60026715</t>
  </si>
  <si>
    <t>7005330870;7006372477;7403081273</t>
  </si>
  <si>
    <t>Trabelsi, S.;Kraszewski, A. W.;Nelson, S. O.</t>
  </si>
  <si>
    <t>Athens</t>
  </si>
  <si>
    <t>USDA ARS Russell Research Center (RRC)</t>
  </si>
  <si>
    <t>Trabelsi S.</t>
  </si>
  <si>
    <t>Microwave dielectric properties of shelled, yellow-dent field corn</t>
  </si>
  <si>
    <t>10.1080/08327823.1997.11688339</t>
  </si>
  <si>
    <t>2-s2.0-0031374540</t>
  </si>
  <si>
    <t>['theoretical modeling', 'theoretical formulations', 'theoretical characterization', 'proposed algorithm', 'physically formulate', 'paper demonstrate', 'open environment', 'network parameter', 'multiport circuit', 'mom procedure', 'makes use', 'leakage losses', 'image principle', 'generalized matrix', 'externally connected', 'explicit representation', 'experimental results', 'electrical performance', 'electric wall', 'design tool', 'convergence analysis', 'conceptually introduced', 'appropriate partition', 'antenna circuits', 'adequate location']</t>
  </si>
  <si>
    <t>CAD | Experiments | Method of moments (mom) | Modeling | Multiport passive circuit | Radiation and leakage losses</t>
  </si>
  <si>
    <t>This paper is concerned with a field-theoretical characterization of unbounded multiport microstrip passive circuits using an explicit network technique. The cornerstone of this efficient modeling framework is based on a method of moments (MoM) that makes use of the explicit representation of a generalized matrix of network parameter. To physically formulate the equivalent multiport network for a multiport circuit, a delta-gap voltage source backed by a vertical electric wall is conceptually introduced to terminate each port. In this way, the multiport microstrip circuit to be modeled is externally connected at an adequate location. The image principle is applied at the port to remove the electric wall and the open environment can effectively be simulated. With the unified impressed delta-gap source model and appropriate partition of the entire multiport circuit topology, a MoM procedure is developed and applied to extract the network parameters directly from the field-theoretical formulations. All possible physical phenomena such as radiation and leakage losses are incorporated in the algorithm. Two distinctive examples presented in this paper demonstrate the effectiveness of the proposed algorithm for handling multilayered multiport passive and antenna circuits. Convergence analysis is made for the filter example compared with experimental results, showing that the proposed algorithm is very stable and accurate. Theoretical and experimental results indicates that the implicit unbounded effects may be influential on electrical performance and should be considered in such a field-theoretical modeling and design tool as proposed in this paper. ¬© 1997 IEEE.</t>
  </si>
  <si>
    <t>2114-2124</t>
  </si>
  <si>
    <t>12 PART 1</t>
  </si>
  <si>
    <t>IEEE Transactions on Microwave Theory and Techniques</t>
  </si>
  <si>
    <t>60104244;60104244</t>
  </si>
  <si>
    <t>7404201926;9042159400</t>
  </si>
  <si>
    <t>Zhu, Lei;Wu, Ke</t>
  </si>
  <si>
    <t>Montreal</t>
  </si>
  <si>
    <t>Centre de Recherche Poly-Grames</t>
  </si>
  <si>
    <t>Zhu L.</t>
  </si>
  <si>
    <t>Characterization of Unbounded Multiport Microstrip Passive Circuits Using an Explicit Network-Based Method of Moments</t>
  </si>
  <si>
    <t>S0018948097082446</t>
  </si>
  <si>
    <t>10.1109/22.643745</t>
  </si>
  <si>
    <t>2-s2.0-0031375221</t>
  </si>
  <si>
    <t>['œ ¥', 'using high', 'two induced', 'tie antenna', 'successfully demonstrated', 'planar bow', 'intermediate frequency', 'harmonic number', 'harmonic mixing', 'depended strongly', 'dc current', 'could get', 'bias voltage', '9 db']</t>
  </si>
  <si>
    <t>Using high-Tc grain boundary Josephson junctions (GBJJs) made of YBa2Cu3O7-Œ¥ (YBCO) deposited across MgO bicrystal boundary, at TeraHertz (THz) waveband we successfully demonstrated both fundamental and harmonic frequency mixing. Radiation from a far-infrared (FIR) laser was coupled to the junction, which was integrated with a planar bow-tie antenna, via an extended hyperhemispherical silicon lens. Fundamental mixing manifested itself in the junction's DC current-voltage (I-V) curve as a third Shapiro step in addition to those two induced by the THz laser lines from a slightly misaligned resonator. In harmonic mixing between a THz laser line and a microwave local oscillator, the highest harmonic number we could get was 490 with a signal-to-noise-ratio of 9 dB at the intermediate frequency (IF). The IF output (PIF) depended strongly on the bias voltage, the local oscillator power level, the harmonic number (N), etc. ¬© 1997 Elsevier Science B.V.</t>
  </si>
  <si>
    <t>288-291</t>
  </si>
  <si>
    <t>7501898208;7003653410;7404396846;35418597500</t>
  </si>
  <si>
    <t>Chen, J.;Myoren, H.;Nakajima, K.;Yamashita, T.</t>
  </si>
  <si>
    <t>THz mixing properties of YBa&lt;inf&gt;2&lt;/inf&gt;Cu&lt;inf&gt;3&lt;/inf&gt;O&lt;inf&gt;7-Œ¥&lt;/inf&gt; grain boundary Josephson junctions on bicrystal substrates</t>
  </si>
  <si>
    <t>S0921453497015591</t>
  </si>
  <si>
    <t>10.1016/S0921-4534(97)01559-1</t>
  </si>
  <si>
    <t>2-s2.0-0031376561</t>
  </si>
  <si>
    <t>['would exist', 'three elements', 'strain gauge', 'signal emitted', 'sensor strains', 'sensor strain', 'sensor signals', 'second gives', 'present model', 'parameter required', 'microsensing device', 'material surrounding', 'laminated composites', 'good agreements', 'farfield strains', 'farfield strain', 'epoxy beam', 'engineering value', 'embedded sensor', 'e .,', 'computer codes', 'circuit chip']</t>
  </si>
  <si>
    <t>A model is developed for determining the farfield strains in laminated composites from the strain values indicated by a microsensing device embedded inside the material. The microsensing device considered here consists of three elements: a sensor, a circuit chip, and an antenna. The sensor detects changes in the strains in the material surrounding the sensor. The circuit chip processes the sensor signals which are then transmitted, via the antenna, to a receiver located outside of the composite. The sensor and the circuit are powered by electromagnetic waves generated outside the material and transmitted to the antenna. The model proposed provides a means by which the signal emitted by the microsensing device, and picked up by a receiver, is converted to the engineering value of the farfield strain, i.e., to the strain which would exist in the material at the location of the sensor if the sensor were not present. On the basis of the model, two computer codes were written. The first code calculates the influence coefficient matrix, which is the parameter required to convert the sensor strain to the farfield strain; the second gives the farfield strain directly from the measured sensor strain. Tests were performed to verify the model and the computer codes. In these tests, a strain gauge, a rectangular steel plate, and a circular steel disk (simulating the components of a microsensing device) were embedded in a glass/epoxy beam. The sensor strains were measured by the embedded sensor; the farfield strains were measured by two surface mounted sensors. The measured farfield strains were compared to the farfield strains calculated by the present model, and good agreements were found between the measured and calculated farfield strains.</t>
  </si>
  <si>
    <t>1944-1984</t>
  </si>
  <si>
    <t>Journal of Composite Materials</t>
  </si>
  <si>
    <t>60012708;60012708</t>
  </si>
  <si>
    <t>7404746761;7102937534</t>
  </si>
  <si>
    <t>Itoh, Toru;Springer, George S.</t>
  </si>
  <si>
    <t>Palo Alto</t>
  </si>
  <si>
    <t>Stanford University</t>
  </si>
  <si>
    <t>Itoh T.</t>
  </si>
  <si>
    <t>Strain measurement with microsensors</t>
  </si>
  <si>
    <t>10.1177/002199839703101904</t>
  </si>
  <si>
    <t>2-s2.0-0031376961</t>
  </si>
  <si>
    <t>International Business Machines Corporation</t>
  </si>
  <si>
    <t>IBM</t>
  </si>
  <si>
    <t>['wave techniques', 'tie antennas', 'scale ni', 'rhodium waveguides', 'results imply', 'reported previously', 'ni diodes', 'n ratio', 'mixing signals', 'laser transitions', 'integrated bow', 'frequencies reported', 'film nanometer', 'film diodes', 'difference frequencies', 'considerably higher', 'antenna parallel', '7 œºm', '47 db', '34 db', '28 thz', '176 ghz', '14 db']</t>
  </si>
  <si>
    <t>Difference frequencies up to 176 GHz between CO2-laser transitions at 28 THz (10.7 Œºm) are generated by thin-film nanometer-scale Ni-NiO-Ni diodes (MOM, MIM) with integrated bow-tie antennas and rhodium waveguides. A signal-to-noise (S/N) ratio of 47 dB was measured for a 58.7 GHz difference frequency and a 100 kHz bandwidth, while a S/N ratio of 14 dB was observed for a 176.2 GHz difference frequency and a 300 kHz bandwidth. The frequencies reported are considerably higher than those reported previously for thin-film diodes. The comparison of the mixing signals for the antenna parallel and perpendicular to the E-polarization of the infrared radiation yields a ratio of over 34 dB. These results imply the extension of millimeter-wave techniques to the infrared. ¬© 1997 Elsevier Science B.V.</t>
  </si>
  <si>
    <t>393-396</t>
  </si>
  <si>
    <t>Infrared Physics and Technology</t>
  </si>
  <si>
    <t>60025858;60025858;60025858;60029158;60010962;60010962</t>
  </si>
  <si>
    <t>6603761497;57197895047;7003556999;7004309911;6604010247;7202167189</t>
  </si>
  <si>
    <t>Fumeaux, C.;Herrmann, W.;Kneub√ºhl, F. K.;Rothuizen, H.;Lipphardt, B.;Weiss, C. O.</t>
  </si>
  <si>
    <t>Switzerland;Switzerland;Germany</t>
  </si>
  <si>
    <t>Ruschlikon;Zurich ZH,;Braunschweig</t>
  </si>
  <si>
    <t>IBM Research - Zurich;ETH Zurich;Physikalisch-Technische Bundesanstalt</t>
  </si>
  <si>
    <t>60029158;60025858;60010962</t>
  </si>
  <si>
    <t>Fumeaux C.</t>
  </si>
  <si>
    <t>Mixing of 28 THz (10.7 Œºm) CO&lt;inf&gt;2&lt;/inf&gt;-laser radiation by nanometer thin-film Ni-NiO-Ni diodes with difference frequencies up to 176 GHz</t>
  </si>
  <si>
    <t>S135044959700039X</t>
  </si>
  <si>
    <t>10.1016/S1350-4495(97)00039-X</t>
  </si>
  <si>
    <t>2-s2.0-0031377745</t>
  </si>
  <si>
    <t>241-260</t>
  </si>
  <si>
    <t>60014655;60014655;60014655</t>
  </si>
  <si>
    <t>6506621843;7004533004;7003589064</t>
  </si>
  <si>
    <t>Fornieles Callej√≥n, Jes√∫s;Salinas, Alfonso;G√≥mez Mart√≠n, Rafael</t>
  </si>
  <si>
    <t>Granada</t>
  </si>
  <si>
    <t>Universidad de Granada, Facultad de Ciencias</t>
  </si>
  <si>
    <t>Fornieles Callej√≥n J.</t>
  </si>
  <si>
    <t>DOTIG4, a time-domain numerical code for the study of the interaction of electromagnetic pulses with arbitrary conducting surfaces</t>
  </si>
  <si>
    <t>10.1108/03321649710368061</t>
  </si>
  <si>
    <t>2-s2.0-0031378262</t>
  </si>
  <si>
    <t>['orthogonal polynomials', 'new problems', 'new approaches', 'antennas theory']</t>
  </si>
  <si>
    <t>Amplitudes distribution | Antenna | Bessel functions | Chebyshev system of functions | Directivity diagram | Entire functions of exponential type | Gegenbauer polynomials | Orthogonal polynomials | Phases distribution</t>
  </si>
  <si>
    <t>In this paper we show that orthogonal polynomials can be applied to study some old and new problems of the antennas theory. Some new approaches to the applications of orthogonal polynomials to the antennas theory is considered.</t>
  </si>
  <si>
    <t>273-286</t>
  </si>
  <si>
    <t>Integral Transforms and Special Functions</t>
  </si>
  <si>
    <t>Suetin, P. K.</t>
  </si>
  <si>
    <t>Moscow Technical University of Communication and Informatics</t>
  </si>
  <si>
    <t>Suetin P.K.</t>
  </si>
  <si>
    <t>New applications of orthogonal polynomials to some problemsf the antennas theory</t>
  </si>
  <si>
    <t>10.1080/10652469708819141</t>
  </si>
  <si>
    <t>2-s2.0-0031379184</t>
  </si>
  <si>
    <t>['¬© iee', 'thus forming', 'tdfcsd across', 'tdfcsd ).', 'spectrum signals', 'signal bandwidth', 'receiver parameters', 'real time', 'presented showing', 'preliminary results', 'phase slope', 'narrow range', 'integration time', 'good agreement', 'fourier transform', 'earlier paper', 'direction finding', 'df error', 'crosscorrelation function', 'authors show', 'antenna spacing', 'accuracy varies', '1 ¬∞']</t>
  </si>
  <si>
    <t>Crosscorrelation function | Direction finding | Spread-spectrum signals | Time-domain-filtered cross spectral density</t>
  </si>
  <si>
    <t>In an earlier paper, it was shown that spread-spectrum signals of arbitrary unknown waveform could be detected at received powers well below the receiver noise level, by crosscorrelating the signals from two spatially separated antennas, windowing the crosscorrelation function (CCF) over a narrow range about zero time shift and taking its Fourier transform, thus forming the time-domain-filtered cross spectral density (TDFCSD). The authors show that, having detected the signal and established its bandwidth, it is possible to estimate its angle of arrival (AOA) by measuring the phase slope in the TDFCSD across the signal bandwidth. An analysis of the technique is presented showing how the direction finding (DF) accuracy varies with signal and receiver parameters. Computer simulation results show that, with an antenna spacing as low as 1m, a DF error of less than 1¬∞ can be obtained on a signal with a bandwidth of 100MHz at a received power level lower than -100dBm, using an integration time of a few milliseconds. A practical system based upon an acousto-optic correlator capable of computing the CCF in real time is described. Preliminary results from the system show DF errors that are in good agreement with theory. ¬© IEE, 1997.</t>
  </si>
  <si>
    <t>315-320</t>
  </si>
  <si>
    <t>60026479;60024779</t>
  </si>
  <si>
    <t>7102646794;7006953401</t>
  </si>
  <si>
    <t>Houghton, A. W.;Reeve, C. D.</t>
  </si>
  <si>
    <t>Exeter;Plymouth</t>
  </si>
  <si>
    <t>University of Exeter;University of Plymouth</t>
  </si>
  <si>
    <t>Houghton A.</t>
  </si>
  <si>
    <t>Direction finding on spread-spectrum signals using the time-domain filtered cross spectral density</t>
  </si>
  <si>
    <t>10.1049/ip-rsn:19971397</t>
  </si>
  <si>
    <t>2-s2.0-0031379730</t>
  </si>
  <si>
    <t>['two portions', 'straight wire', 'right reserved', 'polarizabilities valid', 'numerical simulations', 'mutual impedance', 'mutual coupling', 'isotropic materials', 'good agreement', 'free space', 'electromagnetic waves', 'electromagnetic analysis', 'antenna theory', 'analytically calculated', 'analytical models', 'analytical modeling', 'analytical expressions']</t>
  </si>
  <si>
    <t>Analytical models for small Œ©-shaped conductive particles in free space or embedded in isotropic materials are presented and discussed. The electromagnetic analysis is based on the antenna theory for circular loop antennas and dipole wire antennas. Analytical expressions for the polarizabilities valid in the frequency area covering the two lower resonances are given. Mutual coupling between two portions of the particle: the loop and the straight wire is considered in terms of the mutual impedance, which is analytically calculated with the use of the induced electromotive force method. Approximate analytical expressions are compared with numerical simulations and are seen to be in good agreement. The results can be used in analytical modeling of omega and chiral composite materials and in the antenna theory. ¬© 1997 Journal of Electromagnetic Waves and Applications. All right reserved.</t>
  </si>
  <si>
    <t>1509-1530</t>
  </si>
  <si>
    <t>60017103;60017103;60017103;60068223;60028634;60017103</t>
  </si>
  <si>
    <t>35572352400;7005479476;6603508280;6601962534;6602076511;6602553554</t>
  </si>
  <si>
    <t>Simovski, Constantin R.;Tretyakov, Sergei A.;Sochava, Alexander A.;Sauviac, Bruno;Mariotte, Frederic;Kharina, Tatiana G.</t>
  </si>
  <si>
    <t>France;France;Russian Federation</t>
  </si>
  <si>
    <t>Pessac;Le Barp;Saint Petersburg</t>
  </si>
  <si>
    <t>ENSCPB Ecole National Sup√©rieure de Chimie et Physique de Bordeaux;CEA Cesta;Peter the Great St. Petersburg Polytechnic University</t>
  </si>
  <si>
    <t>60068223;60028634;60017103</t>
  </si>
  <si>
    <t>Simovski C.</t>
  </si>
  <si>
    <t>Antenna model for conductive omega particles</t>
  </si>
  <si>
    <t>10.1163/156939397X00567</t>
  </si>
  <si>
    <t>2-s2.0-0031383811</t>
  </si>
  <si>
    <t>['subsurface anomalies', 'right reserved', 'mom ).', 'lossy earth', 'layered earth', 'input impedance', 'electromagnetic waves', 'earth interface', 'corresponding zero', 'collinear configurations', 'changes arising', 'antenna impedance']</t>
  </si>
  <si>
    <t>The input impedance of a thin cylindrical wire antenna kept horizontally above a lossy earth (modeled as a half-space) is calculated by solving the electric field integral equation for the antenna current using the method of moments (MoM). Coupled horizontal wire antennas kept at the same height from the air-earth interface are analyzed by solving the corresponding zero and first phase sequence current integral equations. Mutual impedance results for broadside and collinear configurations are presented. The earlier used MoM solution is used to calculate the input impedance of a horizontal wire antenna above a two-layered earth. This investigation is useful to determine the sensitivity of the antenna impedance to the changes arising from subsurface anomalies. The Sommerfeld-type integrals encountered in these analyses are evaluated by an accurate Gaussian integration method. ¬© 1997 Journal of Electromagnetic Waves and Applications. All right reserved.</t>
  </si>
  <si>
    <t>1567-1591</t>
  </si>
  <si>
    <t>Chaitanya Babu, R.</t>
  </si>
  <si>
    <t>Chaitanya Babu R.</t>
  </si>
  <si>
    <t>Impedance calculations for horizontal wire antennas above a lossy earth</t>
  </si>
  <si>
    <t>10.1163/156939397X00585</t>
  </si>
  <si>
    <t>2-s2.0-0031383812</t>
  </si>
  <si>
    <t>ERBFMRXCT960050</t>
  </si>
  <si>
    <t>['technological approach', 'slot antenna', 'schottky varactor', 'rf performance', '300 ghz']</t>
  </si>
  <si>
    <t>A monolithically integrated frequency multiplier based on a planar antenna providing impedance matching has been realized and measured at 300 GHz. Each of the two circuits comprises a Schottky varactor, slot antenna, MIM-capacitor and microstrip bias feed. The theoretical design aspects, the technological approach and the RF performance are addressed. ¬© 1997 Plenum Publishing Corporation.</t>
  </si>
  <si>
    <t>2277-2293</t>
  </si>
  <si>
    <t>60011226;60015197;60000765;60011226;60000765;60015197;60011226</t>
  </si>
  <si>
    <t>7004014722;7005285428;6602506175;6603885038;6603847946;7103198862;35480347400</t>
  </si>
  <si>
    <t>Shaalan, M.;Bozzi, M.;Weinzierl, J.;Beilenhoff, K.;Conciauro, G.;Brand, H.;Hartnagel, H. L.</t>
  </si>
  <si>
    <t>Italy;Germany;Germany</t>
  </si>
  <si>
    <t>Pavia;Darmstadt;Erlangen</t>
  </si>
  <si>
    <t>Universit√† degli Studi di Pavia;Technische Universit√§t Darmstadt;Friedrich-Alexander-Universit√§t Erlangen-N√ºrnberg</t>
  </si>
  <si>
    <t>60015197;60011226;60000765</t>
  </si>
  <si>
    <t>Shaalan M.</t>
  </si>
  <si>
    <t>A 300 GHz quasioptical Schottky frequency doubler</t>
  </si>
  <si>
    <t>10.1007/BF02678388</t>
  </si>
  <si>
    <t>2-s2.0-0031384569</t>
  </si>
  <si>
    <t>['¬£ 21', 'two twin', 'two single', 'surface waves', 'substrate modes', 'slot antennas', 'rigorous analysis', 'reducing coupling', 'numerical analysis', 'first time', 'fed cascade', 'fdtd method', 'coupling due', 'coplanar waveguide', 'connected twin', '8 db', '6 db', '2 db']</t>
  </si>
  <si>
    <t>Coupling | FDTD | Imaging array | PML | Slot antenna</t>
  </si>
  <si>
    <t>A rigorous analysis of coupling between two twin-slot antennas using the Finite Difference Time Domain (FDTD) method is reported for the first time. The Phase Cancellation Effect (PCE) is used to reduce the coupling due to the TMo surface wave mode between the Coplanar Waveguide (CPW) fed cascade-connected twin-slot antennas. To confirm the effectiveness of this approach, coupling between single-slot and twin-slot elements separated by Ao/2 was analysed. The coupling between the two single-slot antennas was ¬£21 = -30.2 dB. For the case of two twin-slot antennas, the coupling was found to be -37.8 dB, 7.6 dB below that of the single-slot antennas. The phase cancellation effect of surface waves is significant in reducing coupling between two twin-slot antennas, in addition to minimising power loss into substrate modes. A memory optimised implementation of the FDTD method with the Berenger Perfectly Matched Layer (PML) Absorbing Boundary Condition (ABC) was used for the numerical analysis.</t>
  </si>
  <si>
    <t>1608-1612</t>
  </si>
  <si>
    <t>Saario, Seppo</t>
  </si>
  <si>
    <t>Griffith University</t>
  </si>
  <si>
    <t>Saario S.</t>
  </si>
  <si>
    <t>Analysis of coupling between CPW-fed slot antennas using FDTD with PML boundary conditions</t>
  </si>
  <si>
    <t>2-s2.0-0031384809</t>
  </si>
  <si>
    <t>['¬© iee', 'ultimate detection', 'often overlooked', 'fundamental effects', 'experimental sites', 'df performance', 'compared using', 'array geometry', 'array configuration', 'accuracy thresholds']</t>
  </si>
  <si>
    <t>Direction-finding systems | Planar arrays</t>
  </si>
  <si>
    <t>Although the properties of direction-finding (DF) algorithms have heen investigated extensively, the fundamental effects of the array configuration on the performance of DF systems remain unknown. Furthermore, it is often overlooked that there are some theoretical lower limits on the DF performance which are imposed by the array geometry itself. In the paper eight diverse array geometries of elevated feed monopoles, which are used in a number of experimental sites in the UK, are investigated and compared using the ultimate detection, resolution and accuracy thresholds as figures of merit. ¬© IEE, 1997.</t>
  </si>
  <si>
    <t>321-329</t>
  </si>
  <si>
    <t>60015150;60015150;60015150-60099662</t>
  </si>
  <si>
    <t>7003393843;57201517518;57195392089</t>
  </si>
  <si>
    <t>Manikas, A.;Alexiou, A.;Karimi, H. R.</t>
  </si>
  <si>
    <t>Ashburton;London</t>
  </si>
  <si>
    <t>Motorola Inc., UK;Imperial College London</t>
  </si>
  <si>
    <t>60099662;60015150</t>
  </si>
  <si>
    <t>Manikas A.</t>
  </si>
  <si>
    <t>Comparison of the ultimate direction-finding capabilities of a number of planar array geometries</t>
  </si>
  <si>
    <t>10.1049/ip-rsn:19971444</t>
  </si>
  <si>
    <t>2-s2.0-0031384946</t>
  </si>
  <si>
    <t>['strong interference', 'single antenna', 'significantly reducing', 'rake combining', 'proposed scheme', 'pilot symbols', 'pilot symbol', 'per sector', 'computer simulation', 'caad receiver', 'antenna spacing', 'antenna array', '2 times']</t>
  </si>
  <si>
    <t>Adaptive antenna array | DS-CDMA | Mobile radio</t>
  </si>
  <si>
    <t>Pilot symbol-assisted (PSA) decision-directed coherent adaptive array diversity (CAAD) is proposed for increasing the reverse link capacity of DS-CDMA mobile radio systems. In the proposed scheme, PSA channel estimation is applied to coherent Rake combining, and the weights of the antenna array are adaptively updated using both pilot symbols and decisiondirected data symbols after Rake combining as references for minimum mean squared error (MMSE) criteria. The reverse link capacity of a 3-sectored base station is evaluated by computer simulation when fast transmit power control (TPC) based on signal-to-interference plus background noise power ratio (SIR) measurement is applied under multipath Rayleigh fading environments. It is shown that a 6-element (sector) CAAD receiver can increase the capacity to about 4.2 times that with a single antenna (per sector) receiver when links are interference-limited. The link capacity achievable with the 6-element CAAD receiver is 1.2 times that with a 6-branch antenna diversity receiver with antenna spacing of 10 carrier wavelengths, while significantly reducing the strong interference from high bit rate transmission (high transmit power) users.</t>
  </si>
  <si>
    <t>2445-2453</t>
  </si>
  <si>
    <t>55649567818;55411183500;7103400688</t>
  </si>
  <si>
    <t>Tanaka, Shinya;Sawahashi, Mamoru;Adachi, Fumiyuki</t>
  </si>
  <si>
    <t>Tanaka S.</t>
  </si>
  <si>
    <t>Pilot symbol-assisted decision-directed coherent adaptive array diversity for DS-CDMA mobile radio reverse link</t>
  </si>
  <si>
    <t>2-s2.0-0031385793</t>
  </si>
  <si>
    <t>['whistler mode', 'theoretical expectation', 'several types', 'lp ).', 'earlier measurements', 'copyright 1997', 'auroral hiss', '90 ¬∞', '5000 khz']</t>
  </si>
  <si>
    <t>Ground level observations using two vertical loop antennas oriented at 90¬∞ to each other reveal the sense of polarization of several types of auroral radio emissions in the frequency range 30-5000 kHz. Auroral hiss is observed to be right elliptically polarized (RP) with respect to the local magnetic field, consistent with theoretical expectation for the whistler mode and with earlier measurements. Two less well-understood auroral emissions, are found to be left elliptically polarized (LP). This polarization is inconsistent with their generation in the X-mode as suggested by some theories. Copyright 1997 by the American Geophysical Union.</t>
  </si>
  <si>
    <t>3161-3164</t>
  </si>
  <si>
    <t>97GL03160</t>
  </si>
  <si>
    <t>60010756;60010756;60010756</t>
  </si>
  <si>
    <t>8448918300;8076945900;6506463986</t>
  </si>
  <si>
    <t>Shepherd, S. G.;LaBelle, J.;Trimpi, M. L.</t>
  </si>
  <si>
    <t>Hanover</t>
  </si>
  <si>
    <t>Dartmouth College</t>
  </si>
  <si>
    <t>Shepherd S.</t>
  </si>
  <si>
    <t>The polarization of auroral radio emissions</t>
  </si>
  <si>
    <t>10.1029/97GL03160</t>
  </si>
  <si>
    <t>2-s2.0-0031393692</t>
  </si>
  <si>
    <t>['spatial structure', 'red sprites', 'red sprite', 'puzzling observation', 'optical emissions', 'observed sprite', 'lower ionosphere', 'improved model', 'copyright 1997']</t>
  </si>
  <si>
    <t>A new and improved model of red sprites is presented. Emphasis is placed in accounting for the puzzling observation of the spatial structure in the red sprite's optical emissions. The model relies upon a horizontal fractal lightning discharge, which generates the EMPs that excites the optical emissions in the lower ionosphere. It is shown that the fractal model may account for the observed sprite's spatially structured optical pattern, while reducing the typical charge threshold to approximately 100 C. Copyright 1997 by the American Geophysical Union.</t>
  </si>
  <si>
    <t>3169-3172</t>
  </si>
  <si>
    <t>97GL03188</t>
  </si>
  <si>
    <t>60006337;60020304;60020304</t>
  </si>
  <si>
    <t>35510891600;7003875116;7102261205</t>
  </si>
  <si>
    <t>Valdivia, J. A.;Milikh, G.;Papadopoulos, K.</t>
  </si>
  <si>
    <t>College Park;Greenbelt</t>
  </si>
  <si>
    <t>University of Maryland, College Park;NASA Goddard Space Flight Center</t>
  </si>
  <si>
    <t>60020304;60006337</t>
  </si>
  <si>
    <t>Valdivia J.</t>
  </si>
  <si>
    <t>Red sprites: Lightning as a fractal antenna</t>
  </si>
  <si>
    <t>10.1029/97GL03188</t>
  </si>
  <si>
    <t>2-s2.0-0031393813</t>
  </si>
  <si>
    <t>['young fans', 'varying dips', 'typical profile', 'structures subparallel', 'piedmont slopes', 'penetration appears', 'penetrating radar', 'old fans', 'north carolina', 'intense weathering', 'higher mountains', 'gpr profiles', 'fan complexes', 'explore alluvial', 'depositional units', 'continuous reflectors', 'composed mainly', 'chaotic appearance', 'buried soils']</t>
  </si>
  <si>
    <t>Alluvial fans | Geomorphology | Ground-penetrating radar</t>
  </si>
  <si>
    <t>Ground-penetrating radar (GPR) was used to explore alluvial-fan complexes on the piedmont slopes of higher mountains in the Blue Ridge province of North Carolina. On young fans with relatively unweathered surfaces, GPR penetration reached 16 m with 100 MHz antennae and 25 m with 25 MHz antennae. Penetration appears to be deepest near fan apexes. As the fans are composed mainly of bouldery debris flow deposits, the internal structures revealed by GPR profiles are few. The typical profile has a chaotic appearance and is composed of numerous discontinuous reflectors with varying dips and diffraction hyperbolas produced by boulders. On old abandoned fans that have been subjected to intense weathering, boulders in the deposits have decomposed and structures subparallel to the surface are more likely to be seen. Continuous reflectors that may indicate contacts between depositional units, buried soils, or ground water tables, however, are rare in both kinds of fans. Generally radar velocity and penetration are greatest on young fans, less on old fans, and least on saprolite.</t>
  </si>
  <si>
    <t>487-499</t>
  </si>
  <si>
    <t>Environmental and Engineering Geoscience</t>
  </si>
  <si>
    <t>60029255;60027586</t>
  </si>
  <si>
    <t>7004578484;37045051500</t>
  </si>
  <si>
    <t>Mills, Hugh H.;Speech, Marvin A.</t>
  </si>
  <si>
    <t>Cookeville;Butte</t>
  </si>
  <si>
    <t>Tennessee Technological University;University of Montana, Montana Tech</t>
  </si>
  <si>
    <t>Mills H.H.</t>
  </si>
  <si>
    <t>Ground-penetrating radar exploration of alluvial fans in the southern Blue Ridge province, North Carolina</t>
  </si>
  <si>
    <t>10.2113/gseegeosci.iii.4.487</t>
  </si>
  <si>
    <t>2-s2.0-0031394183</t>
  </si>
  <si>
    <t>['unexplainable delay', 'seed weight', 'mutant lines', 'lhca4 protein', 'gene encoding', 'flowering time', 'emission maximum', 'drastically altered', '6 nm']</t>
  </si>
  <si>
    <t>The function of Lhca4, a gene encoding the photosystem I type IV chlorophyll a/b-binding protein complex in Arabidopsis, was investigated using antisense technology. Lhca4 protein was reduced in a number of mutant lines and abolished in one. The inhibition of protein was not correlated with the inhibition of mRNA. No depletion of Lhca1 was observed, but the low-temperature fluorescence emission spectrum was drastically altered in the mutants. The emission maximum was blue-shifted by 6 nm, showing that chlorophyll molecules bound to Lhca4 are responsible for most of the long-wavelength fluorescence emission. Some mutants also showed an unexplainable delay in flowering time and an increase in seed weight.</t>
  </si>
  <si>
    <t>1525-1531</t>
  </si>
  <si>
    <t>1997 Dec</t>
  </si>
  <si>
    <t>60021285;60002746-60029929;60031040</t>
  </si>
  <si>
    <t>36071184600;57200829473;26643215000</t>
  </si>
  <si>
    <t>Zhang, Hong;Goodman, Howard M.;Jansson, Stefan</t>
  </si>
  <si>
    <t>Sweden;United States;United States;United States</t>
  </si>
  <si>
    <t>Umea;Boston;Lubbock;Boston</t>
  </si>
  <si>
    <t>Ume√• Universitet;Massachusetts General Hospital;Texas Tech University;Harvard Medical School</t>
  </si>
  <si>
    <t>60031040;60029929;60021285;60002746</t>
  </si>
  <si>
    <t>Antisense inhibition of the photosystem I antenna protein Lhca4 in Arabidopsis thaliana</t>
  </si>
  <si>
    <t>10.1104/pp.115.4.1525</t>
  </si>
  <si>
    <t>2-s2.0-0031397740</t>
  </si>
  <si>
    <t>['taxonomic status', 'substantial justification', 'species concerned', 'significant variation', 'separate species', 'saw teeth', 'rubida riek', 'recognizing p', 'phylacteophaga froggatt', 'pest status', 'occidens benson', 'male genitalia', 'junior synonym', 'independent techniques', 'include tasmania', 'froggatti riek', 'former species', 'five species', 'evaluated using', 'dorsal spines', 'different species', 'body size', 'amygdalini sp', 'allozyme electrophoresis']</t>
  </si>
  <si>
    <t>The taxonomic status of Phylacteophaga Froggatt is re-evaluated using the independent techniques of allozyme electrophoresis and detailed morphological comparison. Analysis of 45 scorable loci showed highly significant fixed differences (46-51%) among two currently recognized subspecies, P. eucalypti eucalypti Froggatt P. e. froggatti Riek, and a previously unrecognized taxon from Tasmania, demonstrating that they are different species. In addition to colour, significant variation is revealed among P. e. occidens Benson, P. rubida Riek and the three electrophoretically defined species, in body size, structure of the antennae, the shape of the crest, dorsal spines and saw teeth of the ovipositor, and in male genitalia. Based on these results there is substantial justification in recognizing P. occidens and P. rubida as separate species, distinct from P. eucalypti, P. froggatti, and P. amygdalini sp. n. Further, comparison of the holotype of P. e. tasmanica Riek shows it to be conspecific with the lectotype of P. eucalypti (designated here) so that the former species is considered a junior synonym. The distribution of P. eucalypti and P. froggatti is extended to include Tasmania, and a key is presented to distinguish the males and females of all five species. The biology and host plant relations of the species concerned are discussed, along with their pest status and potential to spread to other regions of the world where eucalypts are grown.</t>
  </si>
  <si>
    <t>595-608</t>
  </si>
  <si>
    <t>Bulletin of Entomological Research</t>
  </si>
  <si>
    <t>60009512;60009512;60024485</t>
  </si>
  <si>
    <t>57213549838;7101987823;57189413771</t>
  </si>
  <si>
    <t>Mayo, G. M.;Austin, A. D.;Adams, M.</t>
  </si>
  <si>
    <t>Adelaide;Adelaide</t>
  </si>
  <si>
    <t>South Australian Museum;The University of Adelaide</t>
  </si>
  <si>
    <t>60024485;60009512</t>
  </si>
  <si>
    <t>Mayo G.M.</t>
  </si>
  <si>
    <t>Morphological and electrophoretic taxonomy of the Australian eucalypt leaf-blister sawfly genus Phylacteophaga (Hymenoptera: Pergidae): A potential major pest group of eucalypts worldwide</t>
  </si>
  <si>
    <t>10.1017/s0007485300038694</t>
  </si>
  <si>
    <t>2-s2.0-0031397998</t>
  </si>
  <si>
    <t>['zeaxanthin formation', 'varying conditions', 'two mechanisms', 'qi ),', 'psii core', 'pronounced differences', 'photosystem ii', 'photoinhibitory quenching', 'nonphotochemical quenching', 'isoelectric focusing', 'highest de', 'epoxidation state', 'epoxidation kinetics', 'either moderate', 'dependent quenching', 'data support', 'correlating roughly', 'chlorophyll fluorescence', 'antenna subcomplexes', '6 may']</t>
  </si>
  <si>
    <t>The generation of nonphotochemical quenching of chlorophyll fluorescence (qN) in the antenna of photosystem II (PSII) is accompanied by the de-epoxidation of violaxanthin to antheraxanthin and zeaxanthin. The function of zeaxanthin in two mechanisms of qN, energy-dependent quenching (qE) and photoinhibitory quenching (qI), was investigated by measuring the de-epoxidation state in the antenna subcomplexes of PSII during the generation and relaxation of qN under varying conditions. Three different antenna subcomplexes were separated by isoelectric focusing: Lhcb1/2/3, Lhcb5/6, and the Lhcb4/PSII core. Under all conditions, the highest de-epoxidation state was detected in Lhcb1/2/3 and Lhcb5/6. The kinetics of de-epoxidation in these complexes were found to be similar to the formation of qE. The Lhcb4/PSII core showed the most pronounced differences in the de-epoxidation state when illumination with low and high light intensities was compared, correlating roughly with the differences in qI. Furthermore, the epoxidation kinetics in the Lhcb4/PSII core showed the most pronounced differences of all subcomplexes when comparing the epoxidation after either moderate or very strong photoinhibitory preillumination. Our data support the suggestion that zeaxanthin formation/epoxidation in Lhcb1-3 and Lhcb5/6 may be related to qE, and in Lhcb4 (and/or PSII core) to qI.</t>
  </si>
  <si>
    <t>1609-1618</t>
  </si>
  <si>
    <t>60025310;60028355;60001881;60001881;60025310</t>
  </si>
  <si>
    <t>7005884230;56049095800;7102944615;57203184101;6701491634</t>
  </si>
  <si>
    <t>F√§rber, Andreas;Young, Andrew J.;Ruban, Alexander V.;Horton, Peter;Jahns, Peter</t>
  </si>
  <si>
    <t>United Kingdom;Germany;United Kingdom</t>
  </si>
  <si>
    <t>Liverpool;Dusseldorf;Sheffield</t>
  </si>
  <si>
    <t>Liverpool John Moores University;Heinrich-Heine-Universit√§t D√ºsseldorf;The University of Sheffield</t>
  </si>
  <si>
    <t>60028355;60025310;60001881</t>
  </si>
  <si>
    <t>F√§rber A.</t>
  </si>
  <si>
    <t>Dynamics of xanthophyll-cycle activity in different antenna subcomplexes in the photosynthetic membranes of higher plants: The relationship between zeaxanthin conversion and nonphotochemical fluorescence quenching</t>
  </si>
  <si>
    <t>10.1104/pp.115.4.1609</t>
  </si>
  <si>
    <t>2-s2.0-0031401064</t>
  </si>
  <si>
    <t>['relative contributions', 'regulatory function', 'reduced probability', 'reaction center', 'psii core', 'pigment content', 'photosystem ii', 'photoinhibitory damage', 'phosphorylated cp29', 'nonphosphorylating genotype', 'monomeric psii', 'main light', 'low temperature', 'harvesting complex', 'full protection', 'electron transport', 'chlorophyll fluorescence', 'antenna activities']</t>
  </si>
  <si>
    <t>The effects of low temperature on the relative contributions of the reaction center and the antenna activities to photosystem II (PSII) electron transport were estimated by chlorophyll fluorescence. The inhibition of PSII photochemistry resulted from photodamage to the reaction center and/or a reduced probability of excitation energy trapping by the reaction center. Although chill treatment did not modify the proportion of the dimeric to monomeric PSII, it destabilized its main light-harvesting complex. Full protection of the reaction center was achieved only in the presence of the phosphorylated PSII subunit, CP29. In a nonphosphorylating genotype the chill treatment led to photoinhibitory damage. The phosphorylation of CP29 modified neither its binding to the PSII core nor its pigment content. Phosphorylated CP29 was isolated by flat-bed isoelectric focusing. Its spectral characteristics indicated a depletion of the Chlorophyll spectral forms With the highest excitation transfer efficiency to the reaction center. It is suggested that phosphorylated CP29 performs its regulatory function by an yet undescribed mechanism based on a shift of the equilibrium for the excitation energy toward the antenna.</t>
  </si>
  <si>
    <t>171-180</t>
  </si>
  <si>
    <t>60000145;60000481;60000145;60032256</t>
  </si>
  <si>
    <t>7003352549;6603780088;6603343127;35553979700</t>
  </si>
  <si>
    <t>Mauro, Sergio;Dainese, Paola;Lannoye, Robert;Bassi, Roberto</t>
  </si>
  <si>
    <t>Italy;Italy;Belgium</t>
  </si>
  <si>
    <t>Verona;Padua;Brussels</t>
  </si>
  <si>
    <t>Universit√† degli Studi di Verona;Universit√† degli Studi di Padova;Universit√© Libre de Bruxelles</t>
  </si>
  <si>
    <t>60032256;60000481;60000145</t>
  </si>
  <si>
    <t>Mauro S.</t>
  </si>
  <si>
    <t>Cold-resistant and cold-sensitive maize lines differ in the phosphorylation of the photosystem II subunit, CP29</t>
  </si>
  <si>
    <t>10.1104/pp.115.1.171</t>
  </si>
  <si>
    <t>2-s2.0-0031403568</t>
  </si>
  <si>
    <t>['treatments resulted', 'thylakoids ).', 'singlet oxygen', 'shortest lifetime', 'regulatory system', 'quantum yields', 'quantitative differences', 'proton transport', 'plants exposed', 'photosynthesis based', 'o2 evolution', 'n ))', 'model predictions', 'mathematical model', 'inhibitory conditions', 'excitation necessary', 'excitation capture', 'electron transport', 'constantly maintain', 'co2 concentrations', 'co2 assimilation', 'budget equations', '), amaranth']</t>
  </si>
  <si>
    <t>Sunflower (Helianthus annuus L.), cotton (Gossypium hirsutum L.), tobacco (Nicotiana tabacum L.), sorghum (Sorghum bicolor Moench.), amaranth (Amaranthus cruentus L.), and cytochrome b6f complex-deficient transgenic tobacco leaves were used to test the response of plants exposed to different light intensities and CO2 concentrations before and after photoinhibition at 4000 Œºmol photons m-2 s-1 and to thermoinhibition up to 45¬∞C. Quantum yields of photochemical and nonphotochemical excitation quenching (Y(P) and Y(N)) and the corresponding relative rate constants for excitation capture from the antenna-primary radical pair equilibrium system (k'(P) and k(N)) were calculated from measured fluorescence parameters. The above treatments resulted in decreases in Y(P) and k'(P) and in approximately complementary increases in Y(N) and k'(N) under normal and inhibitory conditions. The results were reproduced by a mathematical model of electron/proton transport and O2 evolution/CO2 assimilation in photosynthesis based on budget equations for the intermediates of photosynthesis. Quantitative differences between model predictions and experiments are explainable, assuming that electron transport is organized into domains that contain relatively complete electron and proton transport chains (e.g. thylakoids). With the complementation that occurs between the photochemical and nonphotochemical excitation quenching, the regulatory system can constantly maintain the shortest lifetime of excitation necessary to avoid the formation of chlorophyll triplet states and singlet oxygen.</t>
  </si>
  <si>
    <t>803-815</t>
  </si>
  <si>
    <t>60068856;60068856;60072783;60068856;60068856</t>
  </si>
  <si>
    <t>7003867759;6604099084;6602968161;6602890728;6506095302</t>
  </si>
  <si>
    <t>Laisk, Agu;Oja, Vello;Rasulov, Bahtijor;Eichelmann, Hillar;Sumberg, Astrid</t>
  </si>
  <si>
    <t>Tajikistan;Estonia</t>
  </si>
  <si>
    <t>Dushanbe;Tartu</t>
  </si>
  <si>
    <t>Academy of Sciences of the Republic of Tadzhikistan;Tartu √úlikool</t>
  </si>
  <si>
    <t>60072783;60068856</t>
  </si>
  <si>
    <t>Laisk A.</t>
  </si>
  <si>
    <t>Quantum yields and rate constants of photochemical and nonphotochemical excitation quenching: Experiment and model</t>
  </si>
  <si>
    <t>10.1104/pp.115.2.803</t>
  </si>
  <si>
    <t>2-s2.0-0031403801</t>
  </si>
  <si>
    <t>GR3/9225</t>
  </si>
  <si>
    <t>['tube connecting', 'technique revealed', 'system designed', 'system could', 'synchronized movement', 'previous position', 'pit tag', 'movement could', 'method allowed', 'large enough', 'juvenile salmonids', 'individual animals', 'g .,', 'francis group', 'fish sharing', 'discrete refuge', 'daylight hours', 'automated recording', 'activity patterns']</t>
  </si>
  <si>
    <t>Passive integrated transponder (PIT) tags potentially allow the automated recording of the movements of individual animals. Here we describe a system designed to log the activity patterns of fish that use a discrete refuge when they are not feeding. The system was demonstrated with juvenile salmonids, which in winter seek shelter during the day in crevices under stones in the streambed but emerge to feed at night. The PIT tag antennae monitored a tube connecting a refuge to a standard hatchery tank and recorded each movement of a fish in or out of the refuge. This method allowed the quantification of individual time budgets for a group of fish sharing the same tank. The efficiency of the system was high, but occasionally the direction of movement could only be ascertained by referring to the previous position of the fish. The technique revealed very synchronized movement by Atlantic salmon Salmo salar out of the refuge at dusk and into it at dawn and intermittent brief excursions from the refuge during daylight hours. The system could be adapted for any species that is large enough to be given a PIT tag and that uses a refuge or burrow (e.g., for breeding or predator avoidance). ¬© 1997 Taylor &amp; Francis Group, LLC.</t>
  </si>
  <si>
    <t>1036-1040</t>
  </si>
  <si>
    <t>Transactions of the American Fisheries Society</t>
  </si>
  <si>
    <t>60001490;60001490;60001490</t>
  </si>
  <si>
    <t>24494804500;7102257347;7006572484</t>
  </si>
  <si>
    <t>Burns, Martin D.;Fraser, Neil H.C.;Metcalfe, Neil B.</t>
  </si>
  <si>
    <t>Glasgow</t>
  </si>
  <si>
    <t>University of Glasgow</t>
  </si>
  <si>
    <t>Burns M.</t>
  </si>
  <si>
    <t>An automated system for monitoring fish activity patterns</t>
  </si>
  <si>
    <t>10.1577/1548-8659(1997)126&lt;1036:AASFMF&gt;2.3.CO;2</t>
  </si>
  <si>
    <t>2-s2.0-0031415871</t>
  </si>
  <si>
    <t>['wipp excavations', 'underground environment', 'thick section', 'surveys using', 'stored 655', 'seven feet', 'salt deforms', 'salado formation', 'safe disposal', 'roof fractures', 'repository rooms', 'permian evaporites', 'new mexico', 'lithostatic pressures', 'land surface', 'gpr images', 'frequency antenna', 'free faces', 'fractures develop', 'five feet', 'extended diagonally', 'experimental portions', 'energy facilities', 'brittle fashion', 'approximately 2', 'access drifts', '150 ft', '000 ft']</t>
  </si>
  <si>
    <t>Geophysics | Ground Penetrating Radar | Hazardous Waste Management | Mining | Rock Mechanics | Waste Isolation Pilot Plant</t>
  </si>
  <si>
    <t>Ground penetrating radar (GPR) surveys using a 500 MHz center-frequency antenna were used to image the developing fracture systems within the underground environment of the Waste Isolation Pilot Plant (WIPP), located near Carlsbad, New Mexico. The WIPP is a research and development facility designed to demonstrate the safe disposal of radioactive wastes generated at the United States Department of Energy facilities. The wastes will be stored 655 m (2,150 ft) below the land surface in the Salado Formation, a 610 m (2,000 ft) thick section of Permian evaporites. The 91 m (300 ft)-long waste storage rooms will close by failure thereby encapsulating the wastes. At lithostatic pressures, the salt undergoes ductile deformation, but near the free faces of the excavations the salt deforms in a brittle fashion. As a result, fractures develop in the floor and roof of the repository rooms and access drifts. The GPR surveys successfully imaged deformation caused by fracturing in portions of the roof and floor of the excavations. The results from the GPR surveys compare favorably with the available core log descriptions from boreholes. In the older, experimental portions of the WIPP excavations, roof fractures were imaged which extended diagonally from the sides of the rooms to approximately 2.1 m (seven feet) into the roof. GPR images of the floor show fractures that extend from the floor into a 0-9-1.5 m (three to five feet) thick anhydrite bed beneath the floor.</t>
  </si>
  <si>
    <t>349-358</t>
  </si>
  <si>
    <t>;60018394</t>
  </si>
  <si>
    <t>6506916023;23081460000</t>
  </si>
  <si>
    <t>Kannenberg, Mitch;Roggenthen, W. M.</t>
  </si>
  <si>
    <t>Rapid City</t>
  </si>
  <si>
    <t>South Dakota School of Mines &amp; Technology</t>
  </si>
  <si>
    <t>Kannenberg M.</t>
  </si>
  <si>
    <t>Ground-penetrating radar studies of the Waste Isolation Pilot Plant (WIPP) Near Carlsbad, New Mexico</t>
  </si>
  <si>
    <t>10.2113/gseegeosci.iii.3.349</t>
  </si>
  <si>
    <t>2-s2.0-0031417137</t>
  </si>
  <si>
    <t>['thermal evolution', 'strong constraint', 'solar wind', 'sensor assembly', 'prime objective', 'primarily available', 'power converter', 'near spacecraft', 'near project', 'near mag', 'management undertaking', 'magnetic field', 'magnetic cleanliness', 'mag investigation', 'mag ),', 'integration activities', 'integration aboard', 'integrated technical', 'gsfc provided', 'giotto spacecraft', 'following goals', 'extraterrestrial physics', 'detectable effects', 'copyright 1997', 'cooperative undertaking', 'arrangement results', 'apl provided', 'analogous fashion', 'analog systems', '5 nt', '433 eros']</t>
  </si>
  <si>
    <t>Antibodies | Dendrimers | Electrospray ionization | Energy distribution | FT-ICR | Glow discharge mass spectrometry | Polymers | Radiofrequency glow discharge</t>
  </si>
  <si>
    <t>The NEAR magnetic field investigation is an integrated technical, scientific, and management undertaking that was selected by NASA to achieve the following goals: to coordinate and support the development, calibration, and integration aboard the NEAR spacecraft of the magnetometer facility instrument (MAG), to provide technical assistance to the NEAR project in the area of magnetic cleanliness, and to ensure maximum science data quality. The prime objective of the MAG investigation is to establish the nature of the magnetic field of 433 Eros and any detectable effects of its interaction with the solar wind. The detection of an intrinsic magnetic field would place a strong constraint on the composition and structure of the asteroid's interior and thermal evolution. NEAR magnetometer data will be primarily available through the Johns Hopkins University Applied Physics Laboratory (APL) Science Data Center, http://sd-www.jhuapl.edu/NEAR. The basic building block of the MAG investigation is the facility-class magnetometer instrument flown aboard the NEAR spacecraft [Lohr et al., 1997]. The NEAR MAG was built as a cooperative undertaking between the Laboratory for Extraterrestrial Physics of the Goddard Space Flight Center (GSFC) and APL. GSFC provided the sensors and analog systems, and APL provided the digital processing unit and power converter as well as oversight for test and integration activities on the spacecraft. No booms or appendages were used to place the MAG sensor away from the spacecraft; instead and in analogous fashion to ESA's Giotto spacecraft, the sensor assembly was mounted on the high-gain antenna feed structure. This arrangement results in a minimum detectable magnetic signature of 2-5 nT. Copyright 1997 by the American Geophysical Union.</t>
  </si>
  <si>
    <t>23751-23759</t>
  </si>
  <si>
    <t>97JE01161.</t>
  </si>
  <si>
    <t>E10</t>
  </si>
  <si>
    <t>Journal of Geophysical Research E: Planets</t>
  </si>
  <si>
    <t>60006337;60027550-60101299;60005248;60005248</t>
  </si>
  <si>
    <t>7005394685;57202751159;7004650156;35223022500</t>
  </si>
  <si>
    <t>Acu√±a, M. H.;Russell, C. T.;Zanetti, L. J.;Anderson, B. J.</t>
  </si>
  <si>
    <t>United States;United States;United States;United States</t>
  </si>
  <si>
    <t>Los Angeles;Los Angeles;Greenbelt;Baltimore</t>
  </si>
  <si>
    <t>University of California, Los Angeles, Institute of Geophysics and Planetary Physics;University of California, Los Angeles;NASA Goddard Space Flight Center;Johns Hopkins University</t>
  </si>
  <si>
    <t>60101299;60027550;60006337;60005248</t>
  </si>
  <si>
    <t>Acu√±a M.H.</t>
  </si>
  <si>
    <t>The NEAR magnetic field investigation: Science objectives at asteroid Eros 433 and experimental approach</t>
  </si>
  <si>
    <t>10.1029/97JE01161</t>
  </si>
  <si>
    <t>2-s2.0-0031419486</t>
  </si>
  <si>
    <t>['technique appears', 'successfully applied', 'sca requires', 'sca determines', 'revised sca', 'receiving antennas', 'obtained using', 'mf radar', 'large array', 'fixed time', 'fca ),', 'buckland park', 'biases inherent', '1968 ).']</t>
  </si>
  <si>
    <t>The spatial correlation analysis (SCA) was originated by Briggs (1968). The SCA determines the atmospheric wind velocity by calculating the displacement of the ground diffraction pattern over a fixed time-interval. This displacement is obtained using the spatio-temporal correlation function of the ground diffraction pattern. The SCA requires a large array of receiving antennas, such as the Buckland Park (BP) MF radar, to allow the calculation of the spatio-temporal correlation function. A revised SCA capable of implementation using four antennas arranged in a square is presented. The revised SCA has been successfully applied to data recorded using the upgraded BP MF radar. The technique appears to avoid a number of biases inherent in applying the full correlation analysis (FCA), such as the "triangle size effect", in which the FCA velocity estimate increases with increasing antenna separation. ¬©1997 COSPAR. Published by Elsevier Science Ltd.</t>
  </si>
  <si>
    <t>1281-1284</t>
  </si>
  <si>
    <t>Advances in Space Research</t>
  </si>
  <si>
    <t>60028315;</t>
  </si>
  <si>
    <t>7102342671;7201751444</t>
  </si>
  <si>
    <t>Holdsworth, David A.;Reid, Lain M.</t>
  </si>
  <si>
    <t>Adelaide</t>
  </si>
  <si>
    <t>Atmospheric Radar Systems</t>
  </si>
  <si>
    <t>Holdsworth D.</t>
  </si>
  <si>
    <t>The spatial correlation analysis revisited</t>
  </si>
  <si>
    <t>S0273117797007874</t>
  </si>
  <si>
    <t>10.1016/S0273-1177(97)00787-4</t>
  </si>
  <si>
    <t>2-s2.0-0031420713</t>
  </si>
  <si>
    <t>['visual function', 'visual acuities', 'uveal melanomas', 'uveal melanoma', 'two patients', 'tumor regrowth', 'treated eyes', 'three due', 'targeted zone', 'seven eyes', 'series suggest', 'sclera beneath', 'reduced doses', 'radioactive isotope', 'radiation sensitizer', 'radiation oculopathy', 'plaque brachytherapy', 'one due', 'neovascular glaucoma', 'minute duration', 'microwave treatment', 'microwave toxicity', 'metastatic disease', 'involved affixing', 'hyperthermia treatment', 'eye retention', 'evaluate clinically', 'case series', 'also used', '79 %)', '69 %)', '60 months', '6 gy', '48 patients', '4 deaths', '3 cases', '103pd ])', '10 years']</t>
  </si>
  <si>
    <t>Objective: The purpose of the study is to evaluate clinically the use of microwave-heating (hyperthermia) as an adjuvant to ophthalmic plaque irradiation for treatment of patients with uveal melanoma. Hyperthermia was also used as a radiation sensitizer, allowing for significant dose reductions during ophthalmic plaque radiation therapy. Participants: In this case series, 48 patients were treated with microwave plaque thermotherapy for uveal melanoma. Intervention: Microwave treatment, which involved affixing a miniature microwave dish antenna on the sclera beneath the tumor after completion of plaque brachytherapy, was performed. During hyperthermia treatment, the tumor's apex was targeted to receive a minimum of 42 ¬∞C for a 45-minute duration. A subset of 38 (79%) were given reduced apical doses of ophthalmic plaque radiation (radioactive isotope of iodine [125I] or palladium-103 [103Pd]) to an average of 52.6 Gy. Main Outcome Parameters: Patients were evaluated for visual function, microwave toxicity, radiation oculopathy, eye retention, local tumor control, and metastatic disease. Results: Patients have been observed for up to 10 years and for an average of 60 months (5 years). To date, there have been 3 cases of postoperative tumor enlargement (growth) for a 93.8% local control rate. Two patients were lost to followup. Seven eyes have been enucleated: three due to neovascular glaucoma, one due to uveitic neovascular glaucoma, and three due to progressive tumor enlargement. Although 15 patients have died, only 4 deaths were because of metastatic choroidal melanoma. Of the original 48 patients, 33 (69%) have maintained within 2 lines or have better than their preoperative visual acuity. Side effects attributable to heating have included decreased intraocular pressure without hypotony as well as chorioretinal scar formation within and around the targeted zone. Conclusions: The results of this series suggest that adjuvant microwave thermotherapy can be used with reduced doses of ophthalmic plaque radiation therapy to control the growth of uveal melanomas. Although the incidence of neovascular glaucoma, enucleation, and tumor regrowth is comparable to that of other series evaluating radiation alone, the visual acuities of microwave plaque thermotherapy-treated eyes were found to be superior.</t>
  </si>
  <si>
    <t>1794-1803</t>
  </si>
  <si>
    <t>Ophthalmology</t>
  </si>
  <si>
    <t>60006022;60006022</t>
  </si>
  <si>
    <t>7006374632;7006880264</t>
  </si>
  <si>
    <t>Finger, P. T.;Mieler, W. F.</t>
  </si>
  <si>
    <t>New York</t>
  </si>
  <si>
    <t>New York Eye and Ear Infirmary</t>
  </si>
  <si>
    <t>Finger P.</t>
  </si>
  <si>
    <t>Microwave thermoradiotherapy for uveal melanoma: Results of a 10-year study</t>
  </si>
  <si>
    <t>S0161642097300244</t>
  </si>
  <si>
    <t>10.1016/S0161-6420(97)30024-4</t>
  </si>
  <si>
    <t>2-s2.0-0031425010</t>
  </si>
  <si>
    <t>['ultrathin sections', 'type transfer', 'type light', 'tubular aggregate', 'theory explains', 'recently developed', 'previous work', 'intact cells', 'harvesting antenna', 'green bacteria', 'fluorescence decay', 'first time', 'different cultures', 'dependent kinetics', 'cylindrical exciton', 'chlorosomol pigments', 'chlorosome imply', 'chlorosomal antenna']</t>
  </si>
  <si>
    <t>Functioning of oligomeric-type antenna | Green bacteria | Light-harvesting antenna | Photosynthesis</t>
  </si>
  <si>
    <t>In our previous work, we developed, for the first time, a theory of excitation energy transfer within an oligomeric-type light-harvesting antenna and, in particular, within the chlorosome of green bacteria. The theory was recently developed for a new original exciton model of aggregation of chlorosomol pigments, bacteriochlorophylls (BChl) c/d/e. In this paper, it was demonstrated with picosecond fluorescence spectroscopy that this theory explains the antenna-size-dependent kinetics of fluorescence decay in chlorosomal antenna, measured for intact cells of different cultures of the green bacterium Chlorobium limicola with different chlorosomal antenna size determined by electron microscopic examination of the ultrathin sections of the cells. According to our model, the energy transfer dynamics within the chlorosome imply the formation of a cylindrical exciton, delocalized over a tubular aggregate of BChl c chains, and inductive-resonance-type transfer of such a cylindrical exciton between the nearest tubular BChl c aggregates and to BChl a of the chlorosome.</t>
  </si>
  <si>
    <t>21-27</t>
  </si>
  <si>
    <t>Biochemistry and Molecular Biology International</t>
  </si>
  <si>
    <t>60068876;60007457;60007457;60007457</t>
  </si>
  <si>
    <t>6701855945;7004150114;7004238663;7003830809</t>
  </si>
  <si>
    <t>Timpmann, K. E.;Taisova, A. S.;Novoderezhkin, V. I.;Fetisova, Z. G.</t>
  </si>
  <si>
    <t>Estonia;Russian Federation</t>
  </si>
  <si>
    <t>Tartu;Moscow</t>
  </si>
  <si>
    <t>Tartu √úlikooli F√º√ºsika Instituut;Lomonosov Moscow State University</t>
  </si>
  <si>
    <t>60068876;60007457</t>
  </si>
  <si>
    <t>Timpmann K.E.</t>
  </si>
  <si>
    <t>Functioning of oligomeric-type light-harvesting antenna</t>
  </si>
  <si>
    <t>10.1080/15216549700202391</t>
  </si>
  <si>
    <t>2-s2.0-0031428899</t>
  </si>
  <si>
    <t>['west coast', 'total density', 'strikingly less', 'second surveys', 'rock lobsters', 'particular area', 'oil spills', 'oil inhibits', 'natural variation', 'largely due', 'fourth site', 'fouled lobster', 'fish fauna', 'existing data', 'contents confirmed', 'community structure', 'clinus superciliosus', 'changes could', 'boulder beach', 'areas compared', 'apollo sea', '150 km']</t>
  </si>
  <si>
    <t>Fish | Invertebrate | Pollution | Rock lobster | Rocky shore</t>
  </si>
  <si>
    <t>In 1994, the sinking of the 'Apollo Sea' off the West coast of South Africa led to the deposition of ca. 2 500 tons of heavy fuel oil over 150 km of coastline. The impact of the spill on rocky shore invertebrates, rock-pool fish fauna and rock lobsters was assessed by conducting surveys shortly after the spill, and again two months later. Where possible, results of these surveys were compared with existing data from before the sinking of the Apollo Sea. Among the fish fauna of rock-pools, changes in total density of fishes were largely due to changes in the abundance of Clinus superciliosus and were within the range of natural variation for the species and the community as a whole. Community structure of the rock-pool fish fauna also remained unaffected. At three of four impacted rocky shore sites no changes could be detected in overall benthic community structure, although the winkle Nodilittorina africana was affected. At the fourth site, a boulder beach, statistical analysis showed distinct differences in community structure between heavily and lightly contaminated areas, as well as between all areas compared with previously existing data. There were also significant changes in the lightly oiled areas between the first and second surveys after the spill. Oil-fouled lobster were found at one of three sites investigated. Ca. 7% of the seabed in this particular area was polluted. Antennae and forelegs of almost all lobsters in the vicinity of the oil were fouled. Examination of the gut-contents confirmed that oil inhibits the ability of lobster to feed. Although there was no evidence that mortalities of lobster were caused by the spill, growth rates may be reduced by the decreased feeding rate. Overall, the impact of the spill was strikingly less than might have been predicted from the effects of other oil spills.</t>
  </si>
  <si>
    <t>155-168</t>
  </si>
  <si>
    <t>Journal of Coastal Conservation</t>
  </si>
  <si>
    <t>60000356;60000356;60000356</t>
  </si>
  <si>
    <t>6602697466;7005907068;7005555761</t>
  </si>
  <si>
    <t>Glassom, D.;Prochazka, K.;Branch, G. M.</t>
  </si>
  <si>
    <t>Cape Town</t>
  </si>
  <si>
    <t>University of Cape Town</t>
  </si>
  <si>
    <t>Glassom D.</t>
  </si>
  <si>
    <t>Short-term effects of an oil spill on the West coast of the Cape Peninsula, South Africa</t>
  </si>
  <si>
    <t>10.1007/BF02905241</t>
  </si>
  <si>
    <t>2-s2.0-0031433380</t>
  </si>
  <si>
    <t>['western hemisphere', 'thickness measurements', 'thickness determinations', 'temperate ice', 'subglacial conduit', 'structural detail', 'steep terrain', 'scale features', 'repeated ice', 'remapped soon', 'map based', 'made using', 'level measurements', 'late 1960s', 'internal structures', 'initially determined', 'ice thickness', 'gravitimetric methods', 'glacier bottom', 'finite beamwidth', 'continuous profiles', 'bright reflector', 'boreholes drilled', 'bed indicates', 'basal topography', 'basal surface', 'balance measurements', 'adjacent profiles', '5000 ice']</t>
  </si>
  <si>
    <t>South Cascade Glacier, Washington, U.S.A., is one of the most extensively studied glaciers in the Western Hemisphere. In addition to mass-balance measurements, which date to 1958, numerous hydrological investigations have been carried out during the last three decades, and repeated ice-thickness determinations have been made using a variety of techniques. In the late 1960s, the basal topography was initially determined by gravitimetric methods. In the mid-1970s some of the first depth measurements using radar on temperate ice were made. The basal topography was remapped soon after from a series of point radar measurements and boreholes drilled to the glacier bottom. During the 1990s, the ice thickness was remapped using digital recording of continuous profiles that obtained over 5000 ice-thickness measurements. Profiles have been corrected for the finite beamwidth of the antenna radiation pattern and reflections in steep terrain, resulting in a significantly improved depiction of the basal surface and internal structures. The map based on our recent radar profiles confirms the large-scale features of the basal topography previously depicted and reveals more structural detail. A bright reflector was detected at the base of the glacier and could be traced in adjacent profiles. Comparison with results from water-level measurements in boreholes drilled to the bed indicates that the reflector is a subglacial conduit.</t>
  </si>
  <si>
    <t>303-308</t>
  </si>
  <si>
    <t>Annals of Glaciology</t>
  </si>
  <si>
    <t>60013140;60004745</t>
  </si>
  <si>
    <t>7004741593;6603618024</t>
  </si>
  <si>
    <t>Fountain, Andrew G.;Jacobel, Robert W.</t>
  </si>
  <si>
    <t>Denver;Northfield</t>
  </si>
  <si>
    <t>United States Geological Survey Central Region;St. Olaf College</t>
  </si>
  <si>
    <t>Fountain A.G.</t>
  </si>
  <si>
    <t>Advances in ice radar studies of a temperate alpine glacier, South Cascade Glacier, Washington, U.S.A.</t>
  </si>
  <si>
    <t>10.3189/s0260305500012350</t>
  </si>
  <si>
    <t>2-s2.0-0031433603</t>
  </si>
  <si>
    <t>['trunk segments', 'reduce turbulence', 'recent analogues', 'preventing inputs', 'power stroke', 'possibly diurnal', 'pleopodal movements', 'ordovician ).', 'natural conditions', 'natatory pleopods', 'morphofunctional aspects', 'modern nebaliids', 'major role', 'living specimens', 'living leptostracans', 'key features', 'g .,', 'furcal rami', 'functional importance', 'fixed material', 'external surface', 'cuticular microscales', 'combined action', 'circadian rhythm', 'also recognized', '5 œºm']</t>
  </si>
  <si>
    <t>Arthropoda | Crustacea | Functional morphology | Locomotion | Malacostraca | Palaeozoic | Phyllocarida | Recent | Substratum | Swimming</t>
  </si>
  <si>
    <t>The morphofunctional aspects of locomotion in Recent phyllocarid crustaceans are presented, based on combined video observations of living specimens of the cosmopolitan nektobenthic Nebalia (Leptostraca, Nebaliidae) and scanning electron microscopy of fixed material. N. bipes is infaunal by day, showing a preference for organic-rich black muds and dim light conditions. Under natural conditions, emergence from sediment and nocturnal swimming activities are controlled by a circadian rhythm. The 1st and 2nd antennae perform the major role in digging. The carapace rostral plate acts as a ram diverting particles and preventing inputs of sediment into the carapace. Superficial burrowing may provide camouflaged shelter against predation. Swimming is accomplished by the combined action of the first four pairs of pleopods (backward metachronal flexion during the power stroke) and the well-articulated abdominal shaft (downward flap). Plumose setae present on both the pleopods and furcal rami (governed by low Reynolds numbers) behave like paddles maximizing the resistance to the water. Clusters of cuticular microscales (3-5 Œºm) and microdenticles are present on the external surface of the carapace and the trunk segments, respectively. Both show a uniform directional arrangement suggesting functional interpretations in relation to locomotion (e.g., to prevent back slippage during digging, to reduce turbulence in the flow layer close to the body, and/or to serve as mechanoreceptors for the detection of variation in water flow). Key features of functional importance in the locomotion of living leptostracans (natatory pleopods, a highly flexible abdomen, setulate or paddle-like furcal rami) are also recognized in Palaeozoic archaeostracan phyllocarids, suggesting that swimming was accomplished by the same pleopodal movements as described for N. bipes. Comparisons with Recent analogues (Nebaliopsis) suggest that phyllocarids with a free swimming life-style existed among the lower Palaeozoic archaeostracans (e.g., Caryocaris; Ordovician). Asymmetrical cuticular ornament in some archaeostracans indicates burrowing habits. Some Palaeozoic phyllocarids may have been occasional (possibly diurnal) mud dwellers comparable to modern nebaliids.</t>
  </si>
  <si>
    <t>89-104</t>
  </si>
  <si>
    <t>Lethaia</t>
  </si>
  <si>
    <t>60023578;60023578;60023578</t>
  </si>
  <si>
    <t>7005953797;6602752658;7003490661</t>
  </si>
  <si>
    <t>Vannier, Jean;Boissy, Philippe;Racheboeuf, Patrick R.</t>
  </si>
  <si>
    <t>Villeurbanne</t>
  </si>
  <si>
    <t>Universit√© Claude Bernard Lyon 1</t>
  </si>
  <si>
    <t>Vannier J.</t>
  </si>
  <si>
    <t>Locomotion in Nebalia bipes: A possible model for Palaeozoic phyllocarid crustaceans</t>
  </si>
  <si>
    <t>10.1111/j.1502-3931.1997.tb00449.x</t>
  </si>
  <si>
    <t>2-s2.0-0031434779</t>
  </si>
  <si>
    <t>['underlying silt', 'surface topography', 'strike direction', 'slightly inclined', 'reflections relative', 'radar facies', 'preserved ridge', 'penetrating radar', 'overlie silts', 'nine locations', 'medium sand', 'mapping 3', 'gpr profiles', 'floodplain sediments', 'floodplain formation', 'floodplain deposits', 'floodplain accretion', 'downstream direction', 'deposits dipping', 'confined meander', 'collected using', 'clays interpreted', 'clay sediments', 'british columbia', 'area well']</t>
  </si>
  <si>
    <t>Floodplain sedimentology | Ground penetrating radar | Meandering rivers | Scroll bars</t>
  </si>
  <si>
    <t>A study of floodplain deposits using ground-penetrating radar (GPR) was conducted on a confined meander of the North Thompson River near Kamloops, British Columbia. A survey grid consisting of 20 individual GPR profiles from 200 m to 900 m in length was constructed on a 0.9 km2 section of the floodplain. All GPR profiles were collected using a pulse EKKO‚Ñ¢ IV GPR system with 100 or 200 MHz antennae, dependent on the thickness of floodplain sediments. Floodplain sediments consist of sand and gravel deposits approximately 7 to 14 m thick that overlie silts and clays interpreted to be glaciolacustrine in origin. Vibracore and auger data obtained at nine locations in the GPR survey grid show that changes from medium sand to gravel do not produce distinct radar reflections in GPR profiles but that the water table may locally produce a distinct, high-amplitude radar reflection. Area well-log data show that rapid signal attenuation at depth in all GPR profiles coincides with underlying silt and clay sediments. GPR profiles were, therefore, useful in mapping 3-D variability in the thickness of floodplain deposits. All GPR profiles were divided into macroscale (&gt; 150 m2 in 2-D cross-section) radar facies, delineated on the basis of the nature and orientation of reflections relative to surface scroll topography. Radar stratigraphy suggests that the floodplain is composed of a single, complex lateral accretion deposit with periodic channel fills located between surface scroll ridges. Dip direction profiles, normal to surface scroll ridges, exhibit mainly inclined stratification (IS) and/or preserved ridge-and-swale (RAS) deposits dipping in the direction of floodplain accretion. Well-developed RAS architecture in 200 MHz GPR profiles displays mainly wavy reflections conforming with surface topography and little inclined stratification. These reflectors are interpreted to be the result of processes of vertical accretion associated with floodplain formation. Preserved scroll ridge deposits exhibit asymmetry at depth, dipping more steeply in the direction of floodplain accretion. Profiles of strike direction, parallel to surface scroll ridges, show either parallel or slightly inclined (1-2¬∞) reflections dipping in the downstream direction. ¬© 1997 Elsevier Science B.V.</t>
  </si>
  <si>
    <t>17-25</t>
  </si>
  <si>
    <t>0169555X</t>
  </si>
  <si>
    <t>Geomorphology</t>
  </si>
  <si>
    <t>60018491-60078967;60018491</t>
  </si>
  <si>
    <t>7006136951;6701543085</t>
  </si>
  <si>
    <t>Leclerc, Rene F.;Hickin, Edward J.</t>
  </si>
  <si>
    <t>United States;Canada</t>
  </si>
  <si>
    <t>Seattle;Burnaby</t>
  </si>
  <si>
    <t>Northwest Hydraulic Consultants;Simon Fraser University</t>
  </si>
  <si>
    <t>60078967;60018491</t>
  </si>
  <si>
    <t>Leclerc R.F.</t>
  </si>
  <si>
    <t>The internal structure of scrolled floodplain deposits based on ground-penetrating radar, North Thompson River, British Columbia</t>
  </si>
  <si>
    <t>S0169555X97000378</t>
  </si>
  <si>
    <t>10.1016/S0169-555X(97)00037-8</t>
  </si>
  <si>
    <t>2-s2.0-0031434960</t>
  </si>
  <si>
    <t>['treatment session', 'possible explanation', 'performed without', 'penile shaft', 'old man', 'abnormal complaints']</t>
  </si>
  <si>
    <t>BPH | Catheter and/or microwave antenna dislocation | Thermal injury | TUMT</t>
  </si>
  <si>
    <t>A 71-year-old man was treated with transurethral microwave thermotherapy because of symptoms of benign prostatic hyperplasia. The treatment session was performed without any abnormal complaints from the patient. Two hours post-treatment the patient felt pain in his penile shaft and noticed a wound. A thorough investigation revealed that the only possible explanation for the injury was a dislocation of the catheter.</t>
  </si>
  <si>
    <t>561-564</t>
  </si>
  <si>
    <t>Scandinavian Journal of Urology and Nephrology</t>
  </si>
  <si>
    <t>60031049;60031049;60031049;60009358</t>
  </si>
  <si>
    <t>55401499200;7004857194;6603913889;7006368388</t>
  </si>
  <si>
    <t>Sj√∂din, Jan Gunnar;Eliasson, Tomas;Erlandson, Bj√∂rn Erik;Loyd, Dan</t>
  </si>
  <si>
    <t>Sweden;Sweden</t>
  </si>
  <si>
    <t>Umea;Linkoping</t>
  </si>
  <si>
    <t>Norrlands universitetssjukhus;Linkoping University</t>
  </si>
  <si>
    <t>60031049;60009358</t>
  </si>
  <si>
    <t>Sj√∂din J.G.</t>
  </si>
  <si>
    <t>Thermal injury during TUMT</t>
  </si>
  <si>
    <t>10.3109/00365599709030663</t>
  </si>
  <si>
    <t>2-s2.0-0031435144</t>
  </si>
  <si>
    <t>['two electrodes', 'time constant', 'stress change', 'slip events', 'slip event', 'simple test', 'sample surface', 'rock sample', 'right block', 'preseismic signals', 'placed away', 'piezoelectric effect', 'opposite polarities', 'observed almost', 'hand surface', 'hand blocks', 'growth occurred', 'granite samples', 'frequency range', 'exponentially decays', 'experimental data', 'electrode mounted', 'electric signal', 'dynamic event', 'coseismic signals', 'coseismic signal', 'copyright 1997', 'also measured', 'also detected', '50 mv', '5 v', '100 hz']</t>
  </si>
  <si>
    <t>Electric potential changes were measured for stick-slip events in granite samples with a three-block direct shear arrangement at 8 MPa normal stress. Two electrodes were mounted on the left- and right-hand blocks, and the electric potential difference between each electrode and the ground was measured with a high input impedance recording system of frequency range from DC to 100 Hz. As well as coseismic electric signals of about 1.5 V which appeared the moment of the dynamic slip event, preseismic signals were detected just before the slip event. The coseismic signal rises stepwise with opposite polarities at the two electrodes and exponentially decays with a time constant of Œµ/s, where Œµ is the permittivity and s is the conductivity of the rock sample. We conducted a simple test of rapid stress drop without slipping and observed almost the same electric signal as the coseismic signal. This suggests that the electric signal is generated by the piezoelectric effect. We proposed a generation model based on the piezoelectric effect and the resultant relaxation process and obtained a theoretical frequency response, which is in agreement with experimental data. The preseismic signal appears about 2-3 s before the dynamic event with an amplitude of about 50 mV. The local strains along two sliding surfaces were also measured to monitor the growth of the rupture nucleation zone. When the growth of the rupture nucleation zone occurred on the left sliding surface, a clear preseismic signal was detected at the electrode mounted on the left granite block. When the growth occurred on the right-hand surface, a signal was detected at the electrode on the right block. This shows that the preseismic electric signal is caused by stress change in the rupture nucleation zone. These preseismic and coseismic signals were also detected with an antenna, which was placed away from the sample surface. Copyright 1997 by the American Geophysical Union.</t>
  </si>
  <si>
    <t>14883-14897</t>
  </si>
  <si>
    <t>97JB00729</t>
  </si>
  <si>
    <t>B7</t>
  </si>
  <si>
    <t>Journal of Geophysical Research B: Solid Earth</t>
  </si>
  <si>
    <t>60025272;60025272-60031101;60025272-60033011</t>
  </si>
  <si>
    <t>7406246173;6602153749;7102794088</t>
  </si>
  <si>
    <t>Yoshida, Shingo;Uyeshima, Makoto;Nakatani, Masao</t>
  </si>
  <si>
    <t>United States;United Kingdom;Japan</t>
  </si>
  <si>
    <t>Palisades;Cambridge;Tokyo</t>
  </si>
  <si>
    <t>Lamont-Doherty Earth Observatory;University of Cambridge;The University of Tokyo</t>
  </si>
  <si>
    <t>60033011;60031101;60025272</t>
  </si>
  <si>
    <t>Yoshida S.</t>
  </si>
  <si>
    <t>Electric potential changes associated with slip failure of granite: Preseismic and coseismic signals</t>
  </si>
  <si>
    <t>2-s2.0-0031436731</t>
  </si>
  <si>
    <t>Vetenskapsr√•det</t>
  </si>
  <si>
    <t>VR</t>
  </si>
  <si>
    <t>['unmated individuals', 'two males', 'two females', 'symmetric antennae', 'single individuals', 'sexual selection', 'results suggest', 'often preferred', 'mated individuals', 'larger degrees', 'l .)', 'fluctuating asymmetry', 'females aggregate', 'exaggerated antennae', 'developmental instability', 'considerably larger', 'cerambycid beetles', 'antennal symmetry', 'antennal asymmetry', 'antenna morphology']</t>
  </si>
  <si>
    <t>Cerambycid beetles have exaggerated antennae that are usually sexually size-dimorphic. We investigated the relationship between antenna morphology and sexual selection in the species Stenurella melanura (L.) in which males on average have antennae that are 13% longer than those of females. Males and females aggregate at flowers near oviposition sites for feeding during June-August. We sampled both copulating and single individuals at these sites. Fluctuating asymmetry (a measure of developmental instability) in antennae was considerably larger than in tibia and elytra and males had larger degrees of asymmetry in their antennae than females. Mated individuals did not differ from unmated individuals with respect to any of three size variables, but antennal asymmetry was smaller in mated individuals of both sexes. When two males were released with a female on a flower, males with symmetric antennae more often won the fight over the female than expected by chance. When two females and a male were released on a flower, the male more often preferred the female with more symmetric antennae than expected by chance. These results suggest that antennal symmetry, but not length, is currently under sexual selection.</t>
  </si>
  <si>
    <t>1509-1515</t>
  </si>
  <si>
    <t>Animal Behaviour</t>
  </si>
  <si>
    <t>60008134;60014655</t>
  </si>
  <si>
    <t>55574503700;6602844055</t>
  </si>
  <si>
    <t>M√∏ller, Anders Pape;Zamora-Mu√±oz, Carmen</t>
  </si>
  <si>
    <t>Spain;France</t>
  </si>
  <si>
    <t>Granada;Paris</t>
  </si>
  <si>
    <t>Universidad de Granada, Facultad de Ciencias;CNRS Centre National de la Recherche Scientifique</t>
  </si>
  <si>
    <t>60014655;60008134</t>
  </si>
  <si>
    <t>M√∏ller A.</t>
  </si>
  <si>
    <t>Antennal asymmetry and sexual selection in a cerambycid beetle</t>
  </si>
  <si>
    <t>S0003347297905650</t>
  </si>
  <si>
    <t>10.1006/anbe.1997.0565</t>
  </si>
  <si>
    <t>2-s2.0-0031443604</t>
  </si>
  <si>
    <t>Wellcome Trust</t>
  </si>
  <si>
    <t>WT</t>
  </si>
  <si>
    <t>['secreted onto', 'sandfly oviposition', 'results suggested', 'rabbit feces', 'palmitic acid', 'oviposition pheromone', 'mass spectrometry', 'lutzomyia longipalpis', 'gravid sandflies', 'gas chromatography', 'four days', 'female sandflies', 'fatty acids', 'egg extract', 'dodecanoic acid', 'compound attracts', 'chemical derivatizations', 'blood meal', 'behavioral response', 'additive interactions', 'accessory glands']</t>
  </si>
  <si>
    <t>Additive interaction | Apneumone | Dodecanoic acid | Gas chromatography-mass spectrometry | Lutzomyia longipalpis | Oviposition | Oviposition bioassay | Pheromone | Single sensillum recording</t>
  </si>
  <si>
    <t>The sandfly, Lutzomyia longipalpis (Lutz and Neiva), produces an oviposition pheromone in the accessory glands that is secreted onto the eggs during oviposition. This compound attracts and/or stimulates gravid females for egg-laying. The compound was identified as dodecanoic acid, using gas chromatography-mass spectrometry, gas chromatography, and chemical derivatizations. The synthetic analog induced the same behavioral response in gravid sandflies as the whole egg extract when present in biologically relevant quantities. When single sensillum recordings were taken from the ascoid on the antennae of female sandflies, the response to egg extract and dodecanoic acid was similar. There was a dose dependent response to dodecanoic acid and preferential sensitivity compared to other fatty acids. There was a strong additive interaction upon the behavior of L. longipalpis when dodecanoic acid was tested in a bioassay with the known oviposition attractant apneumones from rabbit feces, hexanal, and 2-methyl-2-butanol. The results suggested that sandflies acquired hexadecanoic acid (palmitic acid) from the blood meal and over a period of four days this was convened to dodecanoic acid. The role of these 'token' semiochemicals in sandfly oviposition is discussed with respect to additive interactions and the significance of their origin from larval food resources.</t>
  </si>
  <si>
    <t>2657-2671</t>
  </si>
  <si>
    <t>60030210;60030210</t>
  </si>
  <si>
    <t>7103132606;57196902937</t>
  </si>
  <si>
    <t>Dougherty, Martin;Hamilton, Gordon</t>
  </si>
  <si>
    <t>Keele</t>
  </si>
  <si>
    <t>Keele University</t>
  </si>
  <si>
    <t>Dougherty M.</t>
  </si>
  <si>
    <t>Dodecanoic acid is the oviposition pheromone of Lutzomyia longipalpis</t>
  </si>
  <si>
    <t>10.1023/A:1022598523803</t>
  </si>
  <si>
    <t>2-s2.0-0031444826</t>
  </si>
  <si>
    <t>['œ ∏,', 'œ ∏),', 'œ ∏)', 'œ ∏', 'wave spectra', 'wave motions', 'vertical power', 'vertical gravity', 'vertical direction', 'successfully explained', 'stratified layers', 'specular reflection', 'significantly broader', 'rights reserved', 'reflection layer', 'reflection echoes', 'realistic gravity', 'radar measurements', 'probably due', 'observed sãé', 'observed echoes', 'model may', 'lower stratosphere', 'horizontal component', 'gradually decreased', 'enhanced echoes', 'echo power', 'describe statistically', 'constant level', '8 ¬∞', '7 db', '6 ¬∞,', '6 ¬∞', '30 min', '28 ¬∞', '25 db', '2 ¬∞.', '18 ¬∞', '10 db', '0 ¬∞']</t>
  </si>
  <si>
    <t>We studied the characteristics of specular echoes reflected from stratified layers in the troposphere and lower stratosphere. In particular, we observed echoes at antenna-beam zenith angles, Œ∏, from 0¬∞ to 28¬∞ in steps of 2¬∞. When the radar measurements were averaged over about 30 min, the zenith angle dependence of the echo power normalized by the vertical power, SÃÉ(Œ∏), was generally the same for sufficiently intense reflection echoes. That is, the echo power was largest in the vertical direction, decreased to about - 10 dB at 6¬∞, and then gradually decreased to a constant level between -15 and -25 dB at Œ∏ ‚â• 20¬∞. This constant level is interpreted as the isotropic turbulence scattering level SÃÉ,. The width of SÃÉ(Œ∏) was significantly broader than expected for specular reflection from a perfectly horizontal layer. In order to explain this broadening, we developed two numerical models that describe statistically the slope of a reflection layer that has been distorted by vertical gravity-wave motions. With realistic gravity-wave spectra, the shape of SÃÉ(Œ∏) for Œ∏ = 0-6¬∞ was successfully explained. However, from 8¬∞ to 18¬∞ the observed SÃÉ(Œ∏) was enhanced by as much as 7 dB over the model. From the observations we showed that all of the reflection echoes, including the enhanced echoes at Œ∏ = 8 18¬∞, are probably due to the same process. Then we showed that the discrepancy with the model may be the result of our neglect of the horizontal component of gravity-wave motions, which was done in order to constrain the number of calculations. ¬© 1997 Elsevier Science Ltd. All rights reserved.</t>
  </si>
  <si>
    <t>761-775</t>
  </si>
  <si>
    <t>60011001;;60011001-60032227</t>
  </si>
  <si>
    <t>35433785500;7004737718;38062617500</t>
  </si>
  <si>
    <t>Tsuda, Toshitaka;VanZandt, Thomas E.;Saito, Hideya</t>
  </si>
  <si>
    <t>Osaka;Kyoto</t>
  </si>
  <si>
    <t>Kansai Electric Power Co., Inc.;Kyoto University</t>
  </si>
  <si>
    <t>60032227;60011001</t>
  </si>
  <si>
    <t>Tsuda T.</t>
  </si>
  <si>
    <t>Zenith-angle dependence of VHF specular reflection echoes in the lower atmosphere</t>
  </si>
  <si>
    <t>S1364682696000570</t>
  </si>
  <si>
    <t>10.1016/S1364-6826(96)00057-0</t>
  </si>
  <si>
    <t>2-s2.0-0031445222</t>
  </si>
  <si>
    <t>['specimens reared', 'puffer fish', 'known pennellids', 'distinctly smaller', 'described based', 'copepodid stage', 'copepodid antennae', 'certainly uniramous', 'canthigaster rivulatus']</t>
  </si>
  <si>
    <t>The copepodid stage of the parasitic copepod Peniculisa shiinoi Izawa, 1965 (Siphonostomatoida, Pennellidae), parasitic on the fins of a puffer fish, Canthigaster rivulatus, is described based on specimens reared from eggs. This is the only free-swimming larval stage of P. shiinoi. The copepodid is distinctly smaller than those of the known pennellids. However, the dispensability of the free-swimming nauplius stage is independent of the egg-size. The copepodid antennae of the pennellids are certainly uniramous. The setation of the rami of the copepodid legs varies among pennellids.</t>
  </si>
  <si>
    <t>911-919</t>
  </si>
  <si>
    <t>Izawa, Kunihiko</t>
  </si>
  <si>
    <t>Tsu</t>
  </si>
  <si>
    <t>Mie University</t>
  </si>
  <si>
    <t>Izawa K.</t>
  </si>
  <si>
    <t>The copepodid of Peniculisa shiinoi Izawa, 1965 (Copepoda, Siphonostomatoida, Pennellidae), a single free-swimming larval stage of the species</t>
  </si>
  <si>
    <t>10.1163/156854097X00537</t>
  </si>
  <si>
    <t>2-s2.0-0031449324</t>
  </si>
  <si>
    <t>['wind tunnel', 'upwind progress', 'upwind flight', 'synchronous arrival', 'suboptimal dosage', 'strong effect', 'source location', 'source contact', 'significant reduction', 'scale structure', 'pulsing device', 'pulsed filaments', 'pheromone filaments', 'odour filaments', 'oac ),', 'male h', 'less antagonistic', 'interspecific compound', 'hexadecenyl acetate', 'female h', 'emission rate', 'behavioural response', 'becoming significant', 'antenna needed', '10 œºg', '1 œºg']</t>
  </si>
  <si>
    <t>Antagonist | Corn earworm | Filament | Flight behaviour | Flight tunnel | Helicoverpa zea | Inhibitor | Sex pheromone</t>
  </si>
  <si>
    <t>We investigated the behavioural response of male Helicoverpa zea (Boddie) to the fine-scale structure of an odour plume experimentally modified in a wind tunnel by using an air-pulsing device. Male H. zea flew upwind to pulsed filaments of a binary pheromone blend of (Z)-11-hexadecanal (Z11-16:Ald) and (Z)-9-hexadecanal (Z9-16:Ald) in the ratio of 20:1. Sustained upwind flight in experimentally altered intermittent plumes was dependent on concentration, as well as the frequency of generation of odour filaments. At a loading of 10 Œºg of the major pheromone component, Z11-16:Ald, which gave an emission rate of approximately that released by a female H. zea, sustained upwind flight and source contact correlated positively with filament delivery rate, becoming significant at a minimum filament delivery rate of 2/s. Decreases in upwind progress and source location were recorded at a loading of 1 Œºg of Z11-16:Ald. At this suboptimal dosage, a high filament generation rate of 10/s was necessary for significant upwind progress and source contact. When an interspecific compound: (Z)-11-hexadecenyl acetate (Z11-16:OAc), was added to the attractive pheromone binary aldehyde blend of H. zea at a proportion of 10% of the major pheromone component, and pulsed from the same source, there was a significant reduction in sustained upwind progress and source location by males, indicating that Z11-16:OAc is antagonistic to the upwind progress of H. zea. However, Z11-16:OAc was less antagonistic when its filaments were isolated and alternated with pheromone filaments, indicating a strong effect of the synchronous arrival of odour filaments on the antenna needed for antagonism of upwind flight.</t>
  </si>
  <si>
    <t>316-324</t>
  </si>
  <si>
    <t>60004354;60004354</t>
  </si>
  <si>
    <t>7004075247;7402604731</t>
  </si>
  <si>
    <t>Fadamiro, Henry Y.;Baker, Thomas C.</t>
  </si>
  <si>
    <t>Ames</t>
  </si>
  <si>
    <t>Iowa State University</t>
  </si>
  <si>
    <t>Fadamiro H.</t>
  </si>
  <si>
    <t>Helicoverpa zea males (Lepidoptera: Noctuidae) respond to the intermittent fine structure of their sex pheromone plume and an antagonist in a flight tunnel</t>
  </si>
  <si>
    <t>10.1111/j.1365-3032.1997.tb01175.x</t>
  </si>
  <si>
    <t>2-s2.0-0031449646</t>
  </si>
  <si>
    <t>['œ ±', 'weevils already', 'volatiles emitted', 'stimulus loading', 'results suggest', 'qualitative differences', 'pine logs', 'pine alone', 'monoterpenes existed', 'l .)', 'insects feeding', 'increasing doses', 'hylobius abietis', 'host trees', 'female volatiles', 'cut bark', 'collected volatiles', 'chemical analyses', 'attraction mediated', 'also identical', 'aggregation pheromone']</t>
  </si>
  <si>
    <t>Allelochemicals | Coleoptera | Curculionidae | Electroantennogram | Hylobius abietis | Large pine weevil | Pinus sylvestris | Œ±-pinene</t>
  </si>
  <si>
    <t>Attraction of the large pine weevil, Hylobius abietis (L.) (Coleoptera: Curculionidae) to pine logs was enhanced by the presence of weevils already on the logs. We investigated the volatiles emitted by insects feeding on host trees to determine the mechanism of the attraction. Chemical analyses of the collected volatiles showed large amounts of monoterpenes. There were no qualitative differences in the collections, between Scots pine alone and pine plus feeding weevils, nor between males and females, mated or virgin. Strong quantitative differences in monoterpenes existed that were correlated to the surface of cut bark. Electroantennograms (EAGs) were recorded on male and female antennae stimulated by increasing doses of collected volatiles. RAGs for pine alone and pine plus weevils at the same stimulus loading in (Œ± + Œ≤)-pinene gave superimposable curves. RAGs of male and female volatiles were also identical. These results suggest an attraction mediated by host plant allelochemicals rather than by an aggregation pheromone.</t>
  </si>
  <si>
    <t>394-400</t>
  </si>
  <si>
    <t>60003274;60123796;60003274</t>
  </si>
  <si>
    <t>6602541220;55945228200;7003910259</t>
  </si>
  <si>
    <t>Zagatti, Pierre;Lemperiere, Guy;Malosse, Christian</t>
  </si>
  <si>
    <t>Paris;Versailles</t>
  </si>
  <si>
    <t>Universit√© de Paris;Centre de recherche √éle-de-France-Versailles - Grignon</t>
  </si>
  <si>
    <t>60123796;60003274</t>
  </si>
  <si>
    <t>Zagatti P.</t>
  </si>
  <si>
    <t>Monoterpenes emitted by the large pine weevil, Hylobius abietis (L.) feeding on Scots pine, Pinus sylvestris L.</t>
  </si>
  <si>
    <t>10.1111/j.1365-3032.1997.tb01185.x</t>
  </si>
  <si>
    <t>2-s2.0-0031451857</t>
  </si>
  <si>
    <t>['wide range', 'timescales ranging', 'system noise', 'relative temperatures', 'particularly damaging', 'overall error', 'microwave instruments', 'measurement due', 'large antennas', 'important considerations', 'cold space', 'accurately calibrated']</t>
  </si>
  <si>
    <t>In order to measure the absolute brightness temperature of a scene a passive microwave radiometer must be accurately calibrated if the drifts in the instrument receiver gain are not to be misinterpreted as changes in scene brightness temperature. This requires periodic calibration and a method commonly adopted is to view an onboard calibration source and/or cold space. Passive microwave instruments often, however, have large antennas and important considerations are the way these sources are viewed and the errors that arise. These issues are explored in this paper and the overall error that occurs in microwave instruments is quantified. The errors that occur in calibration have a wide range of timescales ranging from an uncertainty in measurement due to system noise to the long timescale deterioration of the onboard calibration source. This can be a change in temperature or emissivity of the source. Another important issue is the location of objects, such as the spacecraft or other instrumentation, in the nearfield of the antenna. These can be particularly damaging for cold space calibration because of the relative temperatures of these objects. ¬© 1997 COSPAR. Published by Elsevier Science Ltd.</t>
  </si>
  <si>
    <t>1409-1414</t>
  </si>
  <si>
    <t>60025225;60086242</t>
  </si>
  <si>
    <t>6601980113;7005047894</t>
  </si>
  <si>
    <t>Tatnall, A. R.L.;Jarrett, M. L.</t>
  </si>
  <si>
    <t>Ottobrunn;Southampton</t>
  </si>
  <si>
    <t>Airbus Defence and Space;University of Southampton</t>
  </si>
  <si>
    <t>60086242;60025225</t>
  </si>
  <si>
    <t>Tatnall A.R.L.</t>
  </si>
  <si>
    <t>The calibration of passive microwave sensors</t>
  </si>
  <si>
    <t>S0273117797002548</t>
  </si>
  <si>
    <t>10.1016/S0273-1177(97)00254-8</t>
  </si>
  <si>
    <t>2-s2.0-0031456327</t>
  </si>
  <si>
    <t>['user request', 'system consists', 'swath width', 'solar arrays', 'satellite along', 'sar performance', 'sar data', 'sar antenna', 'radarsat system', 'radarsat program', 'presented along', 'orbit testing', 'operational demonstrations', 'november 4', 'modes operationally', 'hh polarization', 'gradually tested', 'dusk orbit', '500 km', '50 ¬∞),', '45 km', '20 ¬∞']</t>
  </si>
  <si>
    <t>The RADARSAT system is declared operational following months of on-orbit testing of the satellite along with operational demonstrations. The system consists of the first Canadian Earth observation satellite, RADARSAT-1 and its associated ground elements such as for the control and programming of the spacecraft and the payload (C-band, HH polarization, Synthetic Aperture Radar - SAR) and for the reception, processing, archiving, and calibration of the SAR data. The system includes order desks for entering user requests for new SAR acquisitions or processing archived SAR data. RADARSAT-1 was launched on November 4, 1995 in a polar, sun-synchronous, dawn-dusk orbit by a Delta II rocket contributed by NASA. Subsequently, the solar arrays and the SAR antenna were deployed and thrusters were fired to attain the required 24 days repeat orbit. The RADARSAT SAR provides many beams or modes operationally in terms of resolution (from 10m to 100m), incidence angle (less than 20¬∞ to more than 50¬∞), and swath width (from 45 km to 500 km) and each of these were gradually tested. The SAR performance and the procedures for end-to-end system operations, including those for processing of user request and delivery of SAR data to users were qualified through demonstrations. Consequently, with the commencement of the RADARSAT-1 operations phase, the system is operationally supplying global SAR data for a variety of applications in accordance with the needs of the world-wide user community. A summary of commissioning activities undertaken to qualify the RADARSAT system for operations is presented along with an overview of the RADARSAT Program. ¬© 1997 COSPAR. Published by Elsevier Science Ltd.</t>
  </si>
  <si>
    <t>1437-1445</t>
  </si>
  <si>
    <t>60007248;60007248</t>
  </si>
  <si>
    <t>7004756772;6701642121</t>
  </si>
  <si>
    <t>Parashar, S.;Langham, E.</t>
  </si>
  <si>
    <t>Longueuil</t>
  </si>
  <si>
    <t>Canadian Space Agency</t>
  </si>
  <si>
    <t>Parashar S.</t>
  </si>
  <si>
    <t>Operational qualification of RADARSAT</t>
  </si>
  <si>
    <t>S0273117797002585</t>
  </si>
  <si>
    <t>10.1016/S0273-1177(97)00258-5</t>
  </si>
  <si>
    <t>2-s2.0-0031457152</t>
  </si>
  <si>
    <t>['zenith angle', 'vertical displacement', 'two cycles', 'rights reserved', 'reflection surface', 'mu radar', 'lower stratosphere', 'gravity waves', 'generally greater', 'fundamental behavior', 'echo power', 'echo intensity', 'dynamical effects', 'azimuth angle', 'aspect sensitivity', 'antenna beam', 'air echoes', '6 ¬∞.', '12 positions']</t>
  </si>
  <si>
    <t>We studied azimuth angle variations of clear-air echoes in the troposphere and lower stratosphere, observed by steering the antenna beam of the MU radar into 12 positions, the azimuth angle being changed every 30¬∞ at a zenith angle of 6¬∞. Azimuth angle variations of the echo intensity were recognized in a large height range in the lower stratosphere, although they were also sometimes found in the troposphere, which was approximated by a fairly smooth sinusoidal curve, with one or two cycles in 360¬∞ azimuth angle. Moreover, their structure showed continuous progression with time and altitude. The range of variations was generally greater in the lower stratosphere, the ratio of the maximum to the minimum sometimes exceeding 15 dB. The large azimuth angle variations were associated with the aspect sensitivity of the echo power, suggesting that they were caused by the characteristics of specular reflection rather than the effects of localized turbulence scattering, and suggesting that the reflection surface was corrugated, probably the result of the effects of gravity waves. A numerical model qualitatively explained the fundamental behavior of the azimuth angle dependence of the echo power, it being assumed that the vertical displacement of the reflection surface showed sinusoidal variation caused by the dynamical effects of a monochromatic gravity wave. ¬© 1997 Elsevier Science Ltd. All rights reserved.</t>
  </si>
  <si>
    <t>777-784</t>
  </si>
  <si>
    <t>60011001;60005286;60011001-60032227</t>
  </si>
  <si>
    <t>35433785500;14062280800;38062617500</t>
  </si>
  <si>
    <t>Tsuda, Toshitaka;Gordon, William E.;Saito, Hideya</t>
  </si>
  <si>
    <t>Japan;Japan;United States</t>
  </si>
  <si>
    <t>Osaka;Kyoto;Houston</t>
  </si>
  <si>
    <t>Kansai Electric Power Co., Inc.;Kyoto University;Rice University</t>
  </si>
  <si>
    <t>60032227;60011001;60005286</t>
  </si>
  <si>
    <t>Azimuth angle variations of specular reflection echoes in the lower atmosphere observed with the MU radar</t>
  </si>
  <si>
    <t>S1364682696000582</t>
  </si>
  <si>
    <t>10.1016/S1364-6826(96)00058-2</t>
  </si>
  <si>
    <t>2-s2.0-0031463303</t>
  </si>
  <si>
    <t>['water surface', 'water depth', 'subsequent measurements', 'streambed definition', 'placing instruments', 'penetrating radar', 'parameter data', 'measuring equipment', 'measure stream', 'hazards associated', 'gaging procedures', 'four u', 'field experiments', 'discharge far', 'conventional stream', 'channel profile']</t>
  </si>
  <si>
    <t>Field experiments were conducted to test the ability of ground-penetrating radar (GPR) to measure stream-channel cross sections at high flows without the necessity of placing instruments in the water. Experiments were conducted at four U.S. Geological Survey gaging stations in southwest Washington State. With the GPR antenna suspended above the water surface from a bridge or cableway, traverses were made across stream channels to collect radar profile plots of the streambed. Subsequent measurements of water depth were made using conventional depth-measuring equipment (weight and tape) and were used to calculate radar signal velocities. Other streamflow-parameter data were collected to examine their relation to radar signal velocity and to claritv of streambed definition. These initial tests indicate that GPR is capable of producing a reasonably accurate (¬±20%) stream-channel profile and discharge far more quickly than conventional stream-gaging procedures, while avoiding the problems and hazards associated with placing instruments in the water.</t>
  </si>
  <si>
    <t>423-426</t>
  </si>
  <si>
    <t>Geology</t>
  </si>
  <si>
    <t>60011347;60011347;60011347</t>
  </si>
  <si>
    <t>7004152692;7402460981;6506096252</t>
  </si>
  <si>
    <t>Spicer, Kurt R.;Costa, John E.;Placzek, Gary</t>
  </si>
  <si>
    <t>Spicer K.</t>
  </si>
  <si>
    <t>Measuring flood discharge in unstable stream channels using ground-penetrating radar</t>
  </si>
  <si>
    <t>10.1130/0091-7613(1997)025&lt;0423:MFDIUS&gt;2.3.CO;2</t>
  </si>
  <si>
    <t>2-s2.0-0031464601</t>
  </si>
  <si>
    <t>11149-Bio</t>
  </si>
  <si>
    <t>['vienna allows', 'two setae', 'subfamily eucyclopinae', 'strong reduction', 'spine pattern', 'several specimens', 'recent discovery', 'plumed aesthetascs', 'phreatic waters', 'ornamentation pattern', 'new characteristics', 'male antennule', 'male antennula', 'leg 5', 'known material', 'groundwater well', 'first description', 'fifth leg', 'cyclopinae genera', 'antenna reveal', 'antenna basipod']</t>
  </si>
  <si>
    <t>Since the publication of the description of Austriocyclops vindobonae Kiefer, 1964, all known material was represented by a single female collected in a groundwater well in Vienna (Austria), characterized by a strong reduction of leg 5. The recent discovery of several specimens of A. vindobonae in phreatic waters in Vienna allows a redescription of the female and the first description of the male. The rudimentary fifth leg consists of one or two setae and resembles that of some Cyclopinae genera; however, the presence of tube-like, plumed aesthetascs on the male antennula and the spine pattern of the basipod of the antenna reveal that the genus Austriocyclops belongs to the subfamily Eucyclopinae. The inadequacy of using the fifth leg in the definition of this subfamily is discussed, and new characteristics for definition (shape and location of aesthetascs on male antennule and ornamentation pattern of antenna basipod) are proposed.</t>
  </si>
  <si>
    <t>901-910</t>
  </si>
  <si>
    <t>60069038;</t>
  </si>
  <si>
    <t>7004059648;56034567400</t>
  </si>
  <si>
    <t>Pospisil, Peter;Stoch, Fabio</t>
  </si>
  <si>
    <t>University of Vienna Institute of Zoology</t>
  </si>
  <si>
    <t>Pospisil P.</t>
  </si>
  <si>
    <t>Rediscovery and redescription of Austriocyclops vindobonae Kiefer, 1964 (Copepoda, Cyclopoida) with remarks on the subfamily eucyclopinae Kiefer</t>
  </si>
  <si>
    <t>10.1163/156854097X00528</t>
  </si>
  <si>
    <t>2-s2.0-0031465620</t>
  </si>
  <si>
    <t>Conselho Nacional de Desenvolvimento Cient√≠fico e Tecnol√≥gico</t>
  </si>
  <si>
    <t>CNPq</t>
  </si>
  <si>
    <t>['second species', 'postgenital semite', 'nov .,', 'lateral corners', 'genus monocheres', 'genital double', 'fifth leg', 'cagarrensis differs', '2 setae']</t>
  </si>
  <si>
    <t>Monocheres cagarrensis sp. nov., a second species of the genus Monocheres, has been discovered in Rio de Janeiro, Brazil, associated with sponges. It shows the reduction of the fifth leg to a seta, which characterizes the genus. M. cagarrensis differs from its congener by the length of the siphon which reaches the insertion of P2, and by the presence of a group of denticles on the postero-lateral corners of the genital double-somite, a denticle on the postero-lateral corners of the postgenital semite, and 2 setae on the second endopodal segment of the antenna.</t>
  </si>
  <si>
    <t>894-900</t>
  </si>
  <si>
    <t>60000036;60000036</t>
  </si>
  <si>
    <t>14019709700;7004007076</t>
  </si>
  <si>
    <t>Johnsson, Rodrigo;Bustamante, Alicelena O.</t>
  </si>
  <si>
    <t>Universidade Federal do Rio de Janeiro</t>
  </si>
  <si>
    <t>Johnsson R.</t>
  </si>
  <si>
    <t>Monocheres cagarrensis sp. nov. (Copepoda, Siphonostomatoida) from Brazil</t>
  </si>
  <si>
    <t>10.1163/156854097X00519</t>
  </si>
  <si>
    <t>2-s2.0-0031466059</t>
  </si>
  <si>
    <t>['vhf mini', 'vhf band', 'vertical resolution', 'valuable results', 'valid retrieval', 'uhf radars', 'smoothing effect', 'small antenna', 'simultaneous use', 'significant results', 'real data', 'rayleigh scattering', 'radar ).', "radar '.", 'processing appears', 'practical efficiency', 'particular case', 'originally designed', 'non existent', 'new concept', 'measuring wind', 'lower atmosphere', 'logistical point', 'inverted profiles', 'inversion processes', 'intrinsically much', 'interesting solution', 'integral description', 'important mixing', 'high sensitivity', 'high robustness', 'growing interest', 'grazing angle', 'first moments', 'first addressed', 'doppler spectra', 'disadvantages due', 'directly obtained', 'direct problem', 'context makes', 'consequently leads', 'atmospheric reflectivity', 'atmospheric profiles', 'altitude contributions', 'additional constraints']</t>
  </si>
  <si>
    <t>The growing interest of measuring wind and turbulence in the lower atmosphere has led to the development of new radar systems. UHF radars, though being an interesting solution from a technical and logistical point of view, have some disadvantages due to their high sensitivity to Rayleigh scattering and interference from precipitations, birds and insects. The standard VHF ST radars were originally designed for high altitude investigations and are consequently not suited for low atmosphere soundings. This context makes it necessary to develop the new concept of a VHF 'mini-radar'. But the simultaneous use of a small antenna in the VHF band, combined with a beam having a more grazing angle, results in an important mixing of the altitude contributions for each range, a problem which is non existent with previous ST radars. Consequently, the atmospheric reflectivity and wind velocity profiles cannot be directly obtained and have to be treated by other methods. In this context, the aim of the present work consists in the development of an appropriate inverse method. Two different classic methods are considered, the least squares method and the maximum entropy method. The 'direct problem' is first addressed, resulting in an integral description of the zeroth and first moments of the Doppler spectra. In order to perform various simulations to test the validity of the two proposed inverse methods in the particular case of the VHF mini-radar, a model is built for the radar which includes a set of reference atmospheric profiles. The simulations give evidence for the validity of the inversion processes. The high robustness of the least squares method always leads to significant results. But its over-determined nature results in a poor vertical resolution for the inverted profiles. Consequently this method is not suited to retrieving strong gradients. The maximum entropy method is intrinsically much more appropriate in terms of vertical resolution and consequently leads to valuable results, but its high sensitivity to the data noise requires some additional constraints. The practical efficiency of the methods is tested with real data from the mini-radar, and the resulting retrieved profiles are compared to those obtained simultaneously using a conventional ST radar (the 'Provence' radar). As a result of a poor vertical resolution, the least squares method cannot provide a valid retrieval of the atmospheric profiles under real experimental conditions. Nevertheless, a preliminary inversion using the least squares method can be used as a constraint for initializing the maximum entropy inversion process. Although this processing appears to be very efficient for the reflectivity, the retrieved profiles reveal a smoothing effect which seems to be linked to a faulty radar antenna radiation model. In contrast, the retrieval of wind velocity seems to be more difficult and requires additional investigations. ¬© 1997 Elsevier Science Ltd.</t>
  </si>
  <si>
    <t>1159-1177</t>
  </si>
  <si>
    <t>60024199;60024199;60024199</t>
  </si>
  <si>
    <t>6508224238;6701512211;56231896500</t>
  </si>
  <si>
    <t>Fillol, J. M.;Broche, P.;Crochet, M.</t>
  </si>
  <si>
    <t>La Garde</t>
  </si>
  <si>
    <t>Universite du Sud Toulon - Var</t>
  </si>
  <si>
    <t>Fillol J.</t>
  </si>
  <si>
    <t>Retrieval of stratified atmospheric reflectivity and wind velocity using inverse methods: Application to a VHF ST mini-radar</t>
  </si>
  <si>
    <t>S1364682696000946</t>
  </si>
  <si>
    <t>10.1016/S1364-6826(96)00094-6</t>
  </si>
  <si>
    <t>2-s2.0-0031473660</t>
  </si>
  <si>
    <t>['numerical findings', 'large depression', 'generalized korteweg', 'cylindrical waves', 'compared critically']</t>
  </si>
  <si>
    <t>In a collisionless quiet argon plasma, transient density cavities are formed by applying a large amplitude rf pulse to a cylindrical wire antenna. After the end of the pulse, the density cavity breaks up into cylindrical rarefaction waves. Due to the large depression of up to 50%, wave propagation is nonlinear. Numerical models based on a fluid-description and a generalized Korteweg-deVries-equation are presented for the propagation and superposition of the cylindrical waves. The numerical findings are compared critically with the experiments.</t>
  </si>
  <si>
    <t>13-22</t>
  </si>
  <si>
    <t>Contributions to Plasma Physics</t>
  </si>
  <si>
    <t>7401918766;7005587335</t>
  </si>
  <si>
    <t>Hansen, K.;Piel, A.</t>
  </si>
  <si>
    <t>Hansen K.</t>
  </si>
  <si>
    <t>Propagation and superposition of cylindrical rarefactive waves in a plasma</t>
  </si>
  <si>
    <t>10.1002/ctpp.2150370103</t>
  </si>
  <si>
    <t>2-s2.0-0031475903</t>
  </si>
  <si>
    <t>['studied whether', 'studied histologically', 'significantly larger', 'second day', 'pupal antenna', 'present study', 'nearly equal', 'many annuli', 'larval period', 'insects passed', 'increase one', 'important parameter', 'imaginal disk', 'extended day', 'difference seemed', 'closely related', 'body size', 'annuli tended', 'annuli remained', 'also examined', 'almost finished', 'almost equal', 'adult antenna', '35 days']</t>
  </si>
  <si>
    <t>In the eri-silkworm, Samia cynthia ricini, the adult antennal flagellum is segmented into many annuli. Although the number of annuli is an important parameter in the morphogenesis of adult antenna, it is not clear when and how the number of annuli is determined. In the present study the fifth instar larva of the eri-silkworm was studied histologically to clarify when the antennal imaginal disk began morphogenesis and when the number of annuli of adult antennal flagellum was determined. In addition we studied whether the length of the embryonic and larval period might have any influence on the number of annuli in the erisilkworm, and the influence of other factors such as body size and sex was also examined. Serial histological study of the imaginal disk during the larval period suggested that the number of annuli was determined by the second day after gut-purging, since the segmentation of the pupal antenna was almost finished by this time and the number of segments of pupal antenna was nearly equal to the number of annuli of adult antenna. The embryonic and larval period was closely related with the number of annuli. When the insects were reared at 25 ¬∞C, the number of annuli was almost equal to the number of the days in which the insects passed from oviposition to gut-purging. In addition, the number of annuli tended to increase one by one from 27 to 34 as the embryonic and larval period was extended day by day from 28 to 35 days. When the insects were reared at 18 ¬∞C, the larval period was doubled, whereas the number of annuli remained in the same range (28-34) as that reared at 25 ¬∞C. The body size did not correlate with the number of annuli. Although the number of annuli was significantly larger in female than in male, this difference seemed to be due to the difference in the length of the embryonic and larval period in both sexes.</t>
  </si>
  <si>
    <t>435-442</t>
  </si>
  <si>
    <t>60032589;60032589</t>
  </si>
  <si>
    <t>9232511300;7407712620</t>
  </si>
  <si>
    <t>Yasuda, Keiko;Takahashi, Sohji</t>
  </si>
  <si>
    <t>Nara</t>
  </si>
  <si>
    <t>Nara Women's University</t>
  </si>
  <si>
    <t>Yasuda K.</t>
  </si>
  <si>
    <t>Relationship between the number of annuli of adult antenna and the length of embryonic and larval period in Samia cynthia ricini</t>
  </si>
  <si>
    <t>10.2108/zsj.14.435</t>
  </si>
  <si>
    <t>2-s2.0-0031486337</t>
  </si>
  <si>
    <t>['standard radome', 'retrace beam', 'receiver feed', 'rather low', 'proven superior', 'paper outlines', 'new application', 'integration time', 'haystack telescope', 'ground radiation', 'given source', 'drift scanning', 'causing difficult', 'astronomical sources']</t>
  </si>
  <si>
    <t>This paper outlines a new application of the technique of drift scanning, for single-dish radio continuum measurements within a radome. A radome scatters varying amounts of ground radiation into the receiver feed for different antenna positions, causing difficult-to-cancel total power fluctuations as astronomical sources are tracked. Parking the telescope and allowing a source to drift through the beam largely eliminates this problem, and integration time can be built up by doing multiple drift scans on a given source. This technique has resulted in near-theoretical noise performance for the Haystack telescope, albeit with the rather low on-source duty cycle inherent in this technique. But even with the low duty cycle, multiple drift scanning has proven superior to the standard radome-retrace beam-switching techniques used previously.</t>
  </si>
  <si>
    <t>1167-1169</t>
  </si>
  <si>
    <t>Publications of the Astronomical Society of the Pacific</t>
  </si>
  <si>
    <t>Barvainis, Richard</t>
  </si>
  <si>
    <t>Westford</t>
  </si>
  <si>
    <t>MIT Haystack Observatory</t>
  </si>
  <si>
    <t>Barvainis R.</t>
  </si>
  <si>
    <t>Multiple drift scans: A method for radio continuum observations in a radome</t>
  </si>
  <si>
    <t>10.1086/133991</t>
  </si>
  <si>
    <t>2-s2.0-0031490058</t>
  </si>
  <si>
    <t>['would record', 'theoretical foundation', 'radio detector', 'radio antennas', 'lunar soil', 'cosmic rays']</t>
  </si>
  <si>
    <t>A theoretical foundation is laid for the development of a radio detector for cosmic rays with energies E ‚â• 1021 eV. The detection system envisages a radio detector on the Earth or a system of radio antennas on artificial lunar satellites, which would record the radio emission pulse produced by a shower in the lunar soil. ¬© 1997 American Institute of Physics.</t>
  </si>
  <si>
    <t>399-400</t>
  </si>
  <si>
    <t>Technical Physics Letters</t>
  </si>
  <si>
    <t>Filonenko, A. D.</t>
  </si>
  <si>
    <t>Severodonetsk</t>
  </si>
  <si>
    <t>Volodymyr Dahl East Ukrainian National University</t>
  </si>
  <si>
    <t>Filonenko A.</t>
  </si>
  <si>
    <t>Prospects for detection of ultrahigh-energy cosmic rays on the surface of the moon</t>
  </si>
  <si>
    <t>10.1134/1.1261893</t>
  </si>
  <si>
    <t>2-s2.0-0031495759</t>
  </si>
  <si>
    <t>['variational regularization', 'two aspects', 'sobolev spaces', 'radiation problem', 'radiating sources', 'problem taking', 'physical viewpoint', 'particular attention', 'ohmic losses', 'linear antenna', 'hubert spaces', 'general setting', 'euclidean character', 'electromagnetic sources', 'electromagnetic source', 'depend continuously', 'basis spanning']</t>
  </si>
  <si>
    <t>The problem of the identification of the electromagnetic source which produces an assigned radiation pattern is ill-posed: the solution is, in general, not unique and it does not depend continuously on the data. In this paper we treat in detail these two aspects of the problem. First of all we reconsider the radiation problem in the very general setting of the Sobolev spaces in order to make more acceptable, from a physical viewpoint, the conditions which have to be imposed on the electromagnetic sources. Then by the use of the Euclidean character of the Hubert spaces we decompose the sources into a radiating and a non radiating component. We determine the subspace of the radiating sources and we find the basis spanning this subspace. Particular attention is then devoted to the case of the linear antenna. In this case the solution of the problem is unique but it does not depend continuously on the data. We may, however, implement the problem taking into account a bound on the ohmic losses. This is sufficient to restore the continuity. Finally a method of variational regularization (in the sense of Tikhonov) is discussed in detail. ¬© 1997 American Institute of Physics.</t>
  </si>
  <si>
    <t>2366-2388</t>
  </si>
  <si>
    <t>Journal of Mathematical Physics</t>
  </si>
  <si>
    <t>60025153;60025153</t>
  </si>
  <si>
    <t>56032708900;56036153300</t>
  </si>
  <si>
    <t>Magnoli, N.;Viano, G. A.</t>
  </si>
  <si>
    <t>Genoa</t>
  </si>
  <si>
    <t>Universit√† degli Studi di Genova</t>
  </si>
  <si>
    <t>Magnoli N.</t>
  </si>
  <si>
    <t>The source identification problem in electromagnetic theory</t>
  </si>
  <si>
    <t>10.1063/1.531978</t>
  </si>
  <si>
    <t>2-s2.0-0031496404</t>
  </si>
  <si>
    <t>['voltage characteristics', 'plasma confinement', 'permanent magnets', 'microwave enhancement', 'magnitude differences', 'low pressures', 'ionized fraction', 'helical antenna', 'features enable', 'e .,', 'discharge current', 'discharge chamber', 'different configurations', 'depend strongly', 'dc discharge', 'cm2 even', '3 pa', '1 pa']</t>
  </si>
  <si>
    <t>The dc discharge of an unbalanced planar magnetron was enhanced by a rf or microwave plasma generated by a helical antenna. An array of permanent magnets around the discharge chamber was used for the plasma confinement. The discharge current-voltage characteristics, substrate ion current densities is and ionized fraction of the flux of sputtered metal atoms are reported. The substrate ion current density is was found to depend strongly on the type and orientation of the permanent magnets with order-of-magnitude differences between different configurations. The rf or microwave enhancement of the sputtering discharge resulted in (i) increased substrate ion current densities is up to 7 mA/cm2 even for low pressures &lt;0.1 Pa, (ii) control of is independently on the discharge current, (iii) sputtering at low pressures down to 7 X 10-3 Pa, (iv) well controlled dc discharge at small cathode voltages, i.e., at small sputtering rates. These features enable a low pressure sputter deposition of thin films grown under an intensive ion assistance. ¬© 1997 American Vacuum Society.</t>
  </si>
  <si>
    <t>1999-2006</t>
  </si>
  <si>
    <t>60016576-60003263;60016576;60003263</t>
  </si>
  <si>
    <t>16220030000;6701471383;7003932979</t>
  </si>
  <si>
    <t>Musil, J.;Mi≈°ina, M.;Hovorka, D.</t>
  </si>
  <si>
    <t>Prague;Plzen</t>
  </si>
  <si>
    <t>Institute of Physics of the Czech Academy of Sciences;University of West Bohemia</t>
  </si>
  <si>
    <t>60016576;60003263</t>
  </si>
  <si>
    <t>Musil J.</t>
  </si>
  <si>
    <t>Planar magnetron sputtering discharge enhanced with radio frequency or microwave magnetoactive plasma</t>
  </si>
  <si>
    <t>10.1116/1.580670</t>
  </si>
  <si>
    <t>2-s2.0-0031503058</t>
  </si>
  <si>
    <t>['œ †', '{- 1', 'type must', 'sharp contrast', 'monic polynomial', 'minimal degree', 'given order', 'depend ultimately', 'byrnes concerning', '1 }.', '1 ),', '1 )),']</t>
  </si>
  <si>
    <t>Antenna array | Notch filter | Polynomial | Zero</t>
  </si>
  <si>
    <t>We consider a question of Byrnes concerning the minimal degree n of a polynomial with all coefficients in {-1, 1} which has a zero of a given order m at x = 1. For m ‚â§ 5, we prove his conjecture that the monic polynomial of this type of minimal degree is given by Œ†m-1k=0(x2k - 1), but we disprove this for m ‚â• 6. We prove that a polynomial of this type must have n ‚â• e‚àöm(1-o(1)), which is in sharp contrast with the situation when one allows coefficients in {-1, 0, 1}. The proofs use simple number theoretic ideas and depend ultimately on the fact that -1 ‚â° 1 (mod 2).</t>
  </si>
  <si>
    <t>1697-1703</t>
  </si>
  <si>
    <t>Mathematics of Computation</t>
  </si>
  <si>
    <t>Boyd, David W.</t>
  </si>
  <si>
    <t>Vancouver</t>
  </si>
  <si>
    <t>The University of British Columbia</t>
  </si>
  <si>
    <t>Boyd D.W.</t>
  </si>
  <si>
    <t>On a problem of byrnes concerning polynomials with restricted coefficients</t>
  </si>
  <si>
    <t>10.1090/s0025-5718-97-00892-2</t>
  </si>
  <si>
    <t>2-s2.0-0031507967</t>
  </si>
  <si>
    <t>['¬© 1997', 'previously known', 'ornamented dorsally', 'new taxa', 'linnean society', 'linear arrays', 'linear array', 'lateral margins', 'ginesia suggest', 'forms found', 'family cyclopinidae', 'cyclopicina within', 'closely related', 'balearic islands', 'anchihaline caves', '37 genera']</t>
  </si>
  <si>
    <t>Biospeleology | Copepoda | Crustacea | Ginesia | Oromiina | Stygofauna | Taxonomy</t>
  </si>
  <si>
    <t>The presence of an endemic cyclopoid fauna in anchihaline caves is confirmed in this paper after the discovery of two new genera of cyclopinids in caves of the Canary and Balearic Islands. Oromiina fortunata sp. nov. is described from a flooded lava tube in Lanzarote; it is characterized by the extraordinary length attained by the antennae. Ginesia longicaudata sp. nov. is described from a flooded karstic cave in Mallorca. The body is ornamented dorsally with conspicuous integumental outgrowths, and along the lateral margins of both the cephalosome and the second pedigerous somite of male, by a linear array of pores. The new taxa are most closely related to forms found in the shallow water hyperbenthos, although one trait of Ginesia suggest an affinity with deep water taxa since, for example, the linear arrays of pores were previously known only in Cyclopicina within the Cyclopinidae. A key to the 37 genera of the family Cyclopinidae is presented. ¬© 1997 The Linnean Society of London.</t>
  </si>
  <si>
    <t>79-101</t>
  </si>
  <si>
    <t>Zoological Journal of the Linnean Society</t>
  </si>
  <si>
    <t>60017294;60025352</t>
  </si>
  <si>
    <t>7004718892;7005517485</t>
  </si>
  <si>
    <t>Jaume, Damia;Boxshall, Geoffrey A.</t>
  </si>
  <si>
    <t>United Kingdom;Spain</t>
  </si>
  <si>
    <t>London;Esporlas</t>
  </si>
  <si>
    <t>The Natural History Museum, London;CSIC-UIB - Instituto Mediterraneo de Estudios Avanzados (IMEDEA)</t>
  </si>
  <si>
    <t>60025352;60017294</t>
  </si>
  <si>
    <t>Jaume D.</t>
  </si>
  <si>
    <t>Two new genera of cyclopinid copepods (Cyclopoida: Cyclopinidae) from anchihaline caves of the Canary and Balearic Islands, with a key to genera of the family</t>
  </si>
  <si>
    <t>S0024408296900771</t>
  </si>
  <si>
    <t>10.1111/j.1096-3642.1997.tb01273.x</t>
  </si>
  <si>
    <t>2-s2.0-0031508656</t>
  </si>
  <si>
    <t>['√ ºller', 'yields waves', 'vaughan z', 'shaped antenna', 'readily written', 'mass change', 'light c', 'inertial force', 'force f', 'field theory', 'current elements', 'confirming mach', 'charge q', 'bucherer experiments', 'bertozzi experiment', 'based upon', 'assuming neomechanics', 'ampere tension']</t>
  </si>
  <si>
    <t>Electrodynamics | Empirical tests | Fields | Forces | Weber</t>
  </si>
  <si>
    <t>The electrodynamics that predicts all known relevant observations is based upon the force F = (qq‚Ä≤R/R3)[1 - 2v¬∑v‚Ä≤/c2 + 3(v¬∑R)(v‚Ä≤¬∑R)/c2R2 + (a - a‚Ä≤)¬∑R/c2] on charge q at r with the absolute velocity v and acceleration a due to charge q‚Ä≤ at r‚Ä≤ with absolute velocity v‚Ä≤ and acceleration a‚Ä≤, where R = r - r‚Ä≤. This force yields Ampere's original empirical law for the force between current elements, which predicts the many effects due to Ampere tension between colinear current elements. It yields Faraday induction as well as M√ºller's localized unipolar induction. The force on an accelerating charge due to a stationary charge yields Lenz's law for the induced back emf; and, when applied to gravitation, qq‚Ä≤ being replaced by - Gmm‚Ä≤, it yields the inertial force ma, confirming Mach's priniciple. For charge velocities approaching the velocity of light c it predicts the results of the Kaufmann-Bucherer experiments and the Bertozzi experiment, assuming neomechanics, or mass change with velocity. It is readily written as a field theory. Introducing time retardation, it yields waves and radiation. It predicts the observed zero self-torque on the Pappas-Vaughan Z-shaped antenna. Energy is conserved. The Weber electrodynamic theory is shown to fail.</t>
  </si>
  <si>
    <t>189-204</t>
  </si>
  <si>
    <t>Foundations of Physics Letters</t>
  </si>
  <si>
    <t>Wesley, J. P.</t>
  </si>
  <si>
    <t>Wesley J.</t>
  </si>
  <si>
    <t>Empirically correct electrodynamics</t>
  </si>
  <si>
    <t>10.1007/BF02764239</t>
  </si>
  <si>
    <t>2-s2.0-0031512027</t>
  </si>
  <si>
    <t>['works simultaneously', 'time domains', 'target detection', 'space dimensions', 'simulation results', 'signal processing', 'rejecting signals', 'generally used', 'different approaches', 'complex system', 'angular signals', 'adaptive techniques']</t>
  </si>
  <si>
    <t>Phased array antennas | Radar | Signal processing | Space-time adaptive filtering</t>
  </si>
  <si>
    <t>A radar is a complex system that works simultaneously on time and space dimensions and whose performance depends strongly on signal processing. This paper rapidly reviews this processing and discusses a number of adaptive techniques for rejecting signals that interfere with target detection. This type of processing is generally used for angular signals but can also be applied to the time or space/time domains. The properties of the different approaches are illustrated by simulation results.</t>
  </si>
  <si>
    <t>151-161</t>
  </si>
  <si>
    <t>Aerospace Science and Technology</t>
  </si>
  <si>
    <t>Appel, Jean</t>
  </si>
  <si>
    <t>Chatillon</t>
  </si>
  <si>
    <t>ONERA - The French Aerospace Lab</t>
  </si>
  <si>
    <t>Appel J.</t>
  </si>
  <si>
    <t>Adaptive Space-Time Process in Radar Applications</t>
  </si>
  <si>
    <t>S1270963897900444</t>
  </si>
  <si>
    <t>10.1016/S1270-9638(97)90044-4</t>
  </si>
  <si>
    <t>2-s2.0-0031522094</t>
  </si>
  <si>
    <t>['room temperature', 'microwave antenna', 'cylindrical cu', 'apparently associated', '80 k', '35 ghz']</t>
  </si>
  <si>
    <t>A study has been made of a cylindrical Cu-C powder sample operated as a microwave antenna at 35 GHz in the 80-300-K temperature interval. The efficiency of such an antenna is shown to increase nearly twofold from room temperature to liquid nitrogen temperature, which is apparently associated with a superconducting transition close to 80 K. ¬© 1997 American Institute of Physics.</t>
  </si>
  <si>
    <t>722-723</t>
  </si>
  <si>
    <t>Physics of the Solid State</t>
  </si>
  <si>
    <t>60017103;60017103;60000297;60000297</t>
  </si>
  <si>
    <t>7004530255;7005826990;7003430873;9236174500</t>
  </si>
  <si>
    <t>Masterov, V. F.;Prikhod'ko, A. V.;Kon'kov, O. I.;Terukov, E. I.</t>
  </si>
  <si>
    <t>Russian Federation;Russian Federation</t>
  </si>
  <si>
    <t>Saint Petersburg;Saint Petersburg (ex Leningrad)</t>
  </si>
  <si>
    <t>Peter the Great St. Petersburg Polytechnic University;Ioffe Institute</t>
  </si>
  <si>
    <t>60017103;60000297</t>
  </si>
  <si>
    <t>Masterov V.</t>
  </si>
  <si>
    <t>Millimeter microwave study of the superconducting properties of the Cu-C system</t>
  </si>
  <si>
    <t>10.1134/1.1129957</t>
  </si>
  <si>
    <t>2-s2.0-0031523357</t>
  </si>
  <si>
    <t>['water cause', 'useful products', 'solar production', 'selected traps', 'recent results', 'polymer coil', 'pollution abatement', 'photochemically transformed', 'paper reviews', 'novel water', 'novel systems', 'macromolecular coil', 'locate preferentially', 'insoluble comonomers', 'hydrophobic regions', 'hydrophilic groups', 'high efficiency', 'excitation energy', 'antenna effect', 'absorbing light']</t>
  </si>
  <si>
    <t>Photozymes are novel water-soluble polymers usually constructed by copolymerization of a mixture of water-soluble and water-insoluble comonomers, some of which contain chromophores capable of absorbing light and transmitting the excitation energy by means of the antenna effect to selected traps. The interactions between the hydrophobic and hydrophilic groups in the polymer with water cause the formation of hypercoiled pseudomicellar conformations of the polymer coil, leading to hydrophobic regions or pockets in the interior of the macromolecular coil. If the water contains hydrophobic organic molecules, they will locate preferentially in these hydrophobic polymer microdomains, and in the presence of light they can be photochemically transformed into useful products with high efficiency and selectivity. This paper reviews some recent results on photochemical reactions initiated by photoinduced electron transfer in these novel systems, and their possible commercial applications to pollution abatement, and solar production of hydrogen from water.</t>
  </si>
  <si>
    <t>527-543</t>
  </si>
  <si>
    <t>Macromolecular Symposia</t>
  </si>
  <si>
    <t>60016849;60016849;60016849-60021361</t>
  </si>
  <si>
    <t>7102379256;7005671036;7004369519</t>
  </si>
  <si>
    <t>Guillet, James E.;Burke, Nicholas A.D.;Nowakowska, Maria</t>
  </si>
  <si>
    <t>Poland;Canada</t>
  </si>
  <si>
    <t>Krakow;Toronto</t>
  </si>
  <si>
    <t>Uniwersytet Jagiello≈Ñski;University of Toronto</t>
  </si>
  <si>
    <t>60021361;60016849</t>
  </si>
  <si>
    <t>Guillet J.</t>
  </si>
  <si>
    <t>Photoinduced electron transfer in photozyme systems</t>
  </si>
  <si>
    <t>10.1002/masy.19971180171</t>
  </si>
  <si>
    <t>2-s2.0-0031526609</t>
  </si>
  <si>
    <t>['√© neville', 'sennai n', 'ritsema 1882', 'nine segments', 'francis group', 'five species', 'first contribution', 'enricae n', '), c']</t>
  </si>
  <si>
    <t>Brentidae | Ceocephalus | Coleoptera | Descriptions of species | Diurus | Key to species | Taxonomy</t>
  </si>
  <si>
    <t>The paper is the first contribution to the revision of the tropical oriental genus Ceocephalus Gu√©rin-M√©neville [1833] (= Diurus Pascoe 1862, new synonymy), and deals with the species having antennae with nine segments. C. antennatus (Ritsema 1882) (= sphacelatus Pascoe 1887 n. syn.), C. filicauda (Senna 1910), and C. tarsatus (Ritsema 1882) are redescribed and C. enricae n. sp. and C. sennai n. sp. are described. A lectotype for C. sphacelatus is designated. A key to the five species of this group is given. ¬© 1997 Taylor &amp; Francis Group, LLC.</t>
  </si>
  <si>
    <t>173-189</t>
  </si>
  <si>
    <t>Tropical Zoology</t>
  </si>
  <si>
    <t>60021859;60021859</t>
  </si>
  <si>
    <t>6506518310;6507914293</t>
  </si>
  <si>
    <t>Sforzi, A.;Bartolozzi, L.</t>
  </si>
  <si>
    <t>Florence</t>
  </si>
  <si>
    <t>Universit√† degli Studi di Firenze</t>
  </si>
  <si>
    <t>Sforzi A.</t>
  </si>
  <si>
    <t>Revision of the species of the genus ceocephalus gu√©rin-m√©neville [1833] (coleoptera brentidae) with 9-articulated antennae</t>
  </si>
  <si>
    <t>10.1080/03946975.1997.10539334</t>
  </si>
  <si>
    <t>2-s2.0-0031528592</t>
  </si>
  <si>
    <t>['wind spacecraft', 'vxworks real', 'usual function', 'two subsystems', 'time package', 'thermopyles station', 'sweep frequency', 'sun spare', 'silence suppression', 'set times', 'routine manner', 'real time', 'parabolic antenna', 'optical technique', 'operated using', 'observations cover', 'dat tapes', 'daily operation', 'compressing data', 'completely automated', 'acquiring data', '600 mhz', '5 workstation']</t>
  </si>
  <si>
    <t>We present the new digital solar radio spectrograph located at the Thermopyles station, Greece, operated by the University of Athens. Observations cover the range from 110 to 600 MHz, using a 7-m parabolic antenna. The reception system uses two techniques in parallel: sweep frequency and multi-channel, the latter being based on the Acousto-Optical technique. The data acquisition system is based on two subsystems, a Sun Spare-5 workstation and a front end based on a VME Motorola system. The two subsystems are connected through the Ethernet and are operated using the VxWorks real-time package. The daily operation is completely automated: pointing of the antenna to the sun, starting and stopping the observations at pre-set times, acquiring data, compressing data by silence suppression in real time, and archiving the data on a routine manner on DAT tapes. Apart from its usual function, this instrument will be used in conjunction with other instruments, including the Nan√ßay decameter array and the low frequency radio receivers on the Wind spacecraft.</t>
  </si>
  <si>
    <t>353-360</t>
  </si>
  <si>
    <t>Solar Physics</t>
  </si>
  <si>
    <t>60028900;60008134;60028900;60008134;60028900;60004716;60028900</t>
  </si>
  <si>
    <t>6701667971;57197930599;57217030033;7004310314;56209462400;35582854400;7801572243</t>
  </si>
  <si>
    <t>Maroulis, D.;Dumas, G.;Caroubalos, C.;Bougeret, J. L.;Moussas, X.;Alissandrakis, C.;Patavalis, N.</t>
  </si>
  <si>
    <t>Greece;France;Greece</t>
  </si>
  <si>
    <t>Athens;Paris;Ioannina</t>
  </si>
  <si>
    <t>National and Kapodistrian University of Athens;CNRS Centre National de la Recherche Scientifique;University of Ioannina</t>
  </si>
  <si>
    <t>60028900;60008134;60004716</t>
  </si>
  <si>
    <t>Maroulis D.</t>
  </si>
  <si>
    <t>Artemis Mark-IV, the new Greek-French digital radio spectrograph at Thermopyles, Greece</t>
  </si>
  <si>
    <t>10.1023/a:1004941710308</t>
  </si>
  <si>
    <t>2-s2.0-0031534056</t>
  </si>
  <si>
    <t>['wave superposition', 'studied using', 'standing wave', 'primary idea', 'physics teachers', 'electromagnetic waves', 'dipole ,"', 'described using', 'bulbs become', 'brightly lit', '450 mhz']</t>
  </si>
  <si>
    <t>A beam of electromagnetic waves, produced by a "ham" transmitter at a frequency just below 450 MHz, is studied using a pair of antennas, one an electric and the other a magnetic "dipole," each coupled to subminiature lamp bulb. These bulbs become very brightly lit in response to the local time average values of |E|2 and |B|2, respectively. Most strikingly, the interleaving of the electric and magnetic oscillation maxima in a standing wave is seen. This and other aspects of the phenomena are described using an accompanying pedagogical approach which emphasizes the primary idea of wave superposition. ¬© 1997 American Association of Physics Teachers.</t>
  </si>
  <si>
    <t>22-25</t>
  </si>
  <si>
    <t>American Journal of Physics</t>
  </si>
  <si>
    <t>Heller, Peter</t>
  </si>
  <si>
    <t>Brandeis University</t>
  </si>
  <si>
    <t>Heller P.</t>
  </si>
  <si>
    <t>Electromagnetic waves in space: Visualization of E and B, and pedagogical approaches using superposition</t>
  </si>
  <si>
    <t>10.1119/1.18497</t>
  </si>
  <si>
    <t>2-s2.0-0031538309</t>
  </si>
  <si>
    <t>['wave problem', 'wave field', 'surface parameters', 'simplified estimation', 'simplification relates', 'rough surface', 'acoustic waves']</t>
  </si>
  <si>
    <t>A technique to account for interference phenomena caused by the reflection of acoustic waves from a rough surface is proposed. It includes a simplified estimation of the wave field on the surface. The simplification relates the wave field to the surface parameters to solve the wave problem by a known method amenable to numerical computations close to the surface. Applications of this technique to estimate the noise in extended acoustic antenna arrays are presented.</t>
  </si>
  <si>
    <t>56-60</t>
  </si>
  <si>
    <t>Acoustical Physics</t>
  </si>
  <si>
    <t>60011774;60011774</t>
  </si>
  <si>
    <t>7101973590;6603108928</t>
  </si>
  <si>
    <t>Zverev, V. A.;Slavinskii, M. M.</t>
  </si>
  <si>
    <t>Institute of Applied Physics of the Russian Academy of Sciences</t>
  </si>
  <si>
    <t>Zverev V.A.</t>
  </si>
  <si>
    <t>A method for calculating the acoustic field near a rough surface</t>
  </si>
  <si>
    <t>2-s2.0-0031538528</t>
  </si>
  <si>
    <t>['two lower', 'time evolution', 'morphological type', 'italian antenna', 'host galaxy', 'elliptical galaxies', 'coalescence rate', 'coalescence event', 'characteristic frequency']</t>
  </si>
  <si>
    <t>Binary neutron stars | Gravitational waves</t>
  </si>
  <si>
    <t>The coalescence rate of binary systems consisting of two neutron stars is re-examined in terms of the time evolution and the morphological type of the host galaxy. The present expected rate for elliptical galaxies of the same mass as the Galaxy is about a factor of two lower. The characteristic frequency and amplitude of the gravitational waves emitted during a coalescence event have been calculated, taking into account the planned sensitivity curve of VIRGO's laser interferometric detector. The present calculations indicate that distances up to 34 Mpc may be probed by the French-Italian antenna, but even so only three merging events per century are expected to be detected. However, if the sensitivity of the detector were increased by a factor of two then it should be possible to detect coalescence events in the Centaurus supercluster occurring at a rate of approximately two per year. ¬© 1997 Elsevier Science B.V.</t>
  </si>
  <si>
    <t>Astroparticle Physics</t>
  </si>
  <si>
    <t>De Freitas Pacheco, J. A.</t>
  </si>
  <si>
    <t>Observatoire de la C√¥te d'Azur</t>
  </si>
  <si>
    <t>De Freitas Pacheco J.A.</t>
  </si>
  <si>
    <t>The NS-NS coalescence rate in galaxies and its significance to the VIRGO gravitational antenna</t>
  </si>
  <si>
    <t>S0927650597000406</t>
  </si>
  <si>
    <t>10.1016/S0927-6505(97)00040-6</t>
  </si>
  <si>
    <t>2-s2.0-0031540942</t>
  </si>
  <si>
    <t>['quenched region', 'previous observations', 'oh observations', 'oh excitation', 'nrao 43', 'large value', 'generally consistent', 'comet hale', 'bopp obtained', 'april 1997', 'antenna located', '000 km']</t>
  </si>
  <si>
    <t>Comets | OH | Production rates</t>
  </si>
  <si>
    <t>Observations of comets in the 18-cm OH transitions offer a means to probe gas production, kinematics, and OH excitation in comets. We present initial results of OH observations of comet Hale-Bopp obtained with the NRAO 43 m antenna located in Greenbank, WV. Maps of the emission provide strong constraints on the amount of quenching of the inversion of the OH ground state Œõ-doublet in the coma. Analysis of the total radio OH flux and maps of its radial brightness distribution indicate a quenched region on the order of ~500,000 km during March and April 1997. This large value is generally consistent with previous observations of radio OH quenching in lower production rate comets when the high production rate of comet Hale-Bopp is considered.</t>
  </si>
  <si>
    <t>45-51</t>
  </si>
  <si>
    <t>Earth, Moon and Planets</t>
  </si>
  <si>
    <t>60014313;60014313;60014313;60014313;60014313;60024185</t>
  </si>
  <si>
    <t>55663305800;7005703352;7006883722;7103105241;6602842651;35749157400</t>
  </si>
  <si>
    <t>Schloerb, F. P.;Devries, C. H.;Lovell, A. J.;Irvine, W. M.;Senay, M.;Wootten, H. A.</t>
  </si>
  <si>
    <t>Charlottesville;Amherst MA</t>
  </si>
  <si>
    <t>National Radio Astronomy Observatory;University of Massachusetts Amherst</t>
  </si>
  <si>
    <t>60024185;60014313</t>
  </si>
  <si>
    <t>Schloerb F.P.</t>
  </si>
  <si>
    <t>Collisional quenching of OH radio emission from comet Hale-Bopp</t>
  </si>
  <si>
    <t>10.1023/a:1006258908857</t>
  </si>
  <si>
    <t>2-s2.0-0031546052</t>
  </si>
  <si>
    <t>['voltage measurements', 'structural analyses', 'projected range', 'polysilicon electrode', 'oxide damage', 'ion implantation', 'ion bombardment', 'induced damage', 'gate oxide', 'discussed based']</t>
  </si>
  <si>
    <t>Ion implantation-induced damage to the gate oxide of antenna MOS capacitors has been investigated. It is confirmed that ion implantation into the MOS capacitors causes charge-induced damage and ion bombardment-induced damage. The degradation of the gate oxide due to ion implantation varies according to the relation between the projected range and the thickness of the polysilicon electrode. The mechanism of the oxide damage is discussed based on the results of current-voltage measurements and structural analyses by ESR and FTIR-ATR.</t>
  </si>
  <si>
    <t>311-314</t>
  </si>
  <si>
    <t>0168583X</t>
  </si>
  <si>
    <t>Nuclear Instruments and Methods in Physics Research, Section B: Beam Interactions with Materials and Atoms</t>
  </si>
  <si>
    <t>60031823;60031823;60031823;60031823</t>
  </si>
  <si>
    <t>6602926950;7403248691;57212118755;7403718387</t>
  </si>
  <si>
    <t>Mameno, Kazunobu;Nagasawa, Hideharu;Nishida, Atsuhiro;Fujiwara, Hideaki</t>
  </si>
  <si>
    <t>Moriguchi</t>
  </si>
  <si>
    <t>Sanyo Electric</t>
  </si>
  <si>
    <t>Mameno K.</t>
  </si>
  <si>
    <t>Evaluation of the gate oxide transformed by ion implantation</t>
  </si>
  <si>
    <t>S0168583X96004454</t>
  </si>
  <si>
    <t>10.1016/S0168-583X(96)00445-4</t>
  </si>
  <si>
    <t>2-s2.0-0031546151</t>
  </si>
  <si>
    <t>['¬© 1997', 'relative efficiencies', 'magnetic helicity', 'knotted antennas', 'inject helicity', 'fully three']</t>
  </si>
  <si>
    <t>A fully three-dimensional computer simulation of an ideal electron magnetohydrodynamical plasma is performed. By introducing various pulsed inductive antenna sources, magnetic helicity (H=‚à´ABdV) injection is studied. Confirming experimental results, a simple loop provides no net helicity injection. Linked and knotted antennas, however, do inject helicity and preferentially radiate whistler wave packets parallel or antiparallel to the ambient magnetic field. Relative efficiencies of these antennas are reported as well as their unique directional properties. ¬© 1997 The American Physical Society.</t>
  </si>
  <si>
    <t>837-840</t>
  </si>
  <si>
    <t>Physical Review Letters</t>
  </si>
  <si>
    <t>6603263209;7004643397</t>
  </si>
  <si>
    <t>Rousculp, C. L.;Stenzel, R. L.</t>
  </si>
  <si>
    <t>Rousculp C.</t>
  </si>
  <si>
    <t>Helicity injection by knotted antennas into electron magnetohydrodynamical plasmas</t>
  </si>
  <si>
    <t>10.1103/PhysRevLett.79.837</t>
  </si>
  <si>
    <t>2-s2.0-0031552826</t>
  </si>
  <si>
    <t>['propagation velocities', 'plan resolution', 'layers penetrated']</t>
  </si>
  <si>
    <t>Radar</t>
  </si>
  <si>
    <t>It is shown that the plan resolution of a surface-penetrating synthetic aperture radar is half the aperture of the antenna, irrespective of the propagation velocities of the layers penetrated.</t>
  </si>
  <si>
    <t>2159-2160</t>
  </si>
  <si>
    <t>Electronics Letters</t>
  </si>
  <si>
    <t>100644556-60022148</t>
  </si>
  <si>
    <t>Voles, R.</t>
  </si>
  <si>
    <t>London;London</t>
  </si>
  <si>
    <t>University College London;RV Consultancy</t>
  </si>
  <si>
    <t>60022148;100644556</t>
  </si>
  <si>
    <t>Voles R.</t>
  </si>
  <si>
    <t>Plan resolution of a surface-penetrating synthetic aperture radar</t>
  </si>
  <si>
    <t>10.1049/el:19971433</t>
  </si>
  <si>
    <t>2-s2.0-0031553139</t>
  </si>
  <si>
    <t>['scanning capabilities', 'proposed solution', 'proposed method', 'presented together', 'optimum directivity', 'maximum directivity', 'array antenna']</t>
  </si>
  <si>
    <t>Antenna arrays</t>
  </si>
  <si>
    <t>A method for synthesizing an array antenna in order to obtain its maximum directivity, when the antenna is in the presence of perfectly electric conducting (PEC) bodies, is presented. The proposed solution is based on the generalised multipole technique (GMT) combined with an optimum directivity (OD) technique, A closed form formulation is presented together with results which demonstrate the scanning capabilities of the proposed method.</t>
  </si>
  <si>
    <t>2087-2088</t>
  </si>
  <si>
    <t>60026134;60026134;60026134;60026134;60026134</t>
  </si>
  <si>
    <t>7003784434;55939570500;7404696540;7006386299;7006738451</t>
  </si>
  <si>
    <t>Obelleiro, F.;Landesa, L.;Rodriguez, J. L.;Pino, A. G.;Pino, M. R.</t>
  </si>
  <si>
    <t>Obelleiro F.</t>
  </si>
  <si>
    <t>Directivity optimisation of an array antenna with obstacles within its near field region</t>
  </si>
  <si>
    <t>10.1049/el:19971434</t>
  </si>
  <si>
    <t>2-s2.0-0031553145</t>
  </si>
  <si>
    <t>['cdma system']</t>
  </si>
  <si>
    <t>Adaptive antenna arrays | Recurrent neural nets | Spread spectrum communication</t>
  </si>
  <si>
    <t>The application of a recurrent neural network structure to adaptive antenna arrays in a CDMA system is presented. This novel approach enables space and time diversity combining of the signals, and is evaluated over multipath fading channels. Computer simulation results show that the recurrent structure performs better and has a lower computational complexity than the RLS-based adaptive array.</t>
  </si>
  <si>
    <t>2105-2106</t>
  </si>
  <si>
    <t>60021219;60021219</t>
  </si>
  <si>
    <t>57197005541;35563381200</t>
  </si>
  <si>
    <t>Benson, M.;Carrasco, R. A.</t>
  </si>
  <si>
    <t>Stoke-on-Trent</t>
  </si>
  <si>
    <t>Staffordshire University</t>
  </si>
  <si>
    <t>Benson M.</t>
  </si>
  <si>
    <t>Recurrent neural network array for CDMA mobile communication systems</t>
  </si>
  <si>
    <t>10.1049/el:19971451</t>
  </si>
  <si>
    <t>2-s2.0-0031553156</t>
  </si>
  <si>
    <t>['spur line', 'nonradiating edges', 'good agreement']</t>
  </si>
  <si>
    <t>Aperture antennas | Microstrip antennas</t>
  </si>
  <si>
    <t>A new dual band microstrip antenna is presented. A spur line is embedded in the nonradiating edges of the patch to obtain dual band operation at two separate frequencies with good radiation characteristics. Very good agreement between the simulation and the measurements is obtained.</t>
  </si>
  <si>
    <t>2088-2090</t>
  </si>
  <si>
    <t>7003667918;35566584200;35884167700</t>
  </si>
  <si>
    <t>Hammad, H. F.;Antar, Y. M.M.;Freundorfer, A. P.</t>
  </si>
  <si>
    <t>Hammad H.</t>
  </si>
  <si>
    <t>Dual band aperture coupled antenna using spur line</t>
  </si>
  <si>
    <t>10.1049/el:19971452</t>
  </si>
  <si>
    <t>2-s2.0-0031553160</t>
  </si>
  <si>
    <t>['‚ àº18', 'shaped slot', 'operating bandwidth', 'foam substrate', 'experimental results', 'broadband design', 'antenna design', '8 times']</t>
  </si>
  <si>
    <t>Antennas | Microstrip antennas</t>
  </si>
  <si>
    <t>The broadband design of a triangular microstrip antenna with a U-shaped slot is demonstrated. With a foam substrate of thickness ‚àº0.08Œ≥0, a slotted triangular microstrip antenna with an operating bandwidth of ‚àº18% is obtained, which is ‚àº 1.8 times that of a corresponding simple triangular patch antenna. Details of the antenna design and experimental results are presented.</t>
  </si>
  <si>
    <t>2085-2087</t>
  </si>
  <si>
    <t>35460663000;8396240400</t>
  </si>
  <si>
    <t>Wong, Kin Lu;Hsu, Wen Hsiu</t>
  </si>
  <si>
    <t>Wong K.L.</t>
  </si>
  <si>
    <t>Broadband triangular microstrip antenna with U-shaped slot</t>
  </si>
  <si>
    <t>10.1049/el:19971472</t>
  </si>
  <si>
    <t>2-s2.0-0031553166</t>
  </si>
  <si>
    <t>['parasitic wire', 'measured data', 'good agreement', 'calculated vswrs', 'become resonant', 'antenna characteristics']</t>
  </si>
  <si>
    <t>Slot antennas | Wire antennas</t>
  </si>
  <si>
    <t>The authors introduce three types of dual band antenna combining a slot and a parasitic wire. The slot and the parasitic wire are designed to become resonant at two different bands. The antenna characteristics are calculated by the method of moments; calculated VSWRs are in good agreement with measured data.</t>
  </si>
  <si>
    <t>2093-2094</t>
  </si>
  <si>
    <t>60014256;60014256;60014256</t>
  </si>
  <si>
    <t>7202479540;7402410868;7102376306</t>
  </si>
  <si>
    <t>Morioka, T.;Araki, S.;Hirasawa, K.</t>
  </si>
  <si>
    <t>Slot antenna with parasitic element for dual band operation</t>
  </si>
  <si>
    <t>10.1049/el:19971373</t>
  </si>
  <si>
    <t>2-s2.0-0031553231</t>
  </si>
  <si>
    <t>['parasitic coupling']</t>
  </si>
  <si>
    <t>Active antennas | Finite-difference time domain method</t>
  </si>
  <si>
    <t>The full wave design of an active integrated antenna using the extended FDTD method is presented. An active circulator using three gain blocks and a short circuited quarter wavelength patch are combined to form a transceiver. The effects of parasitic coupling are identified, and the isolation between transmit-receive is predicted.</t>
  </si>
  <si>
    <t>2091-2092</t>
  </si>
  <si>
    <t>60019702;60019702;60019702;60019702</t>
  </si>
  <si>
    <t>6602726590;16554512900;57213425197;7201658579</t>
  </si>
  <si>
    <t>Kalialakis, C.;Cryan, M. J.;Hall, P. S.;Gardner, P.</t>
  </si>
  <si>
    <t>Kalialakis C.</t>
  </si>
  <si>
    <t>FDTD simulation of active integrated antenna</t>
  </si>
  <si>
    <t>10.1049/el:19971461</t>
  </si>
  <si>
    <t>2-s2.0-0031553232</t>
  </si>
  <si>
    <t>['return loss', 'radiation patterns', 'low profile', 'investigated experimentally', 'coaxial probe', 'antenna gain', 'annular ring', '38 %,']</t>
  </si>
  <si>
    <t>Dielectric resonators | Microwave antennas</t>
  </si>
  <si>
    <t>A new embedded structure with an annular ring and a cylindrical dielectric resonator excited by means of a coaxial probe has been realised and investigated experimentally to obtain a large bandwidth enhancement. The return loss, radiation patterns, and antenna gain of this configuration are presented. The capability of such an antenna, with a low profile (alh = 6) and 10dB impedance bandwidths of 32 and 38%, is demonstrated.</t>
  </si>
  <si>
    <t>2090-2091</t>
  </si>
  <si>
    <t>60110755;60110755;60110755</t>
  </si>
  <si>
    <t>7003852095;6603031706;57206342086</t>
  </si>
  <si>
    <t>Sangiovanni, A.;Dauvignac, J. Y.;Pichot, C.</t>
  </si>
  <si>
    <t>Sophia Antipolis</t>
  </si>
  <si>
    <t>Laboratoire D'√©lectronique, Antennes et T√©l√©communications</t>
  </si>
  <si>
    <t>Sangiovanni A.</t>
  </si>
  <si>
    <t>Embedded dielectric resonator antenna for bandwidth enhancement</t>
  </si>
  <si>
    <t>10.1049/el:19971430</t>
  </si>
  <si>
    <t>2-s2.0-0031553247</t>
  </si>
  <si>
    <t>['¬© 1997', 'pressure magnetic', 'periodic collapse', 'peak power', 'one spike', 'microwave spikes', 'microwave radiation', 'free hollow', 'discharge plasma', 'collapse cycle', 'cathode sheath', 'cathode discharge', '10 w']</t>
  </si>
  <si>
    <t>Periodic nanosecond pulses of microwave radiation were observed from a low-pressure magnetic-field-free hollow-cathode discharge. These microwave spikes were emitted when the discharge current exceeded the threshold for the periodic collapse of the cathode sheath, each collapse cycle corresponding to one spike. The spikes were found to appear at the same phase of the collapse cycle. The peak power of each spike was about 10 W. A wide frequency spectrum was observed above the electron plasma frequency of the discharge plasma, ranging from a few GHz up to at least 20 GHz. ¬© 1997 The American Physical Society.</t>
  </si>
  <si>
    <t>66-69</t>
  </si>
  <si>
    <t>60022403;60022403;60022403;60022403;60022403</t>
  </si>
  <si>
    <t>6701349665;6507646241;7006847791;7402585609;6506751779</t>
  </si>
  <si>
    <t>Arbel, D.;Bar-Lev, Z.;Felsteiner, J.;Rosenberg, A.;Slutsker, Ya Z.</t>
  </si>
  <si>
    <t>Haifa</t>
  </si>
  <si>
    <t>Technion - Israel Institute of Technology</t>
  </si>
  <si>
    <t>Arbel D.</t>
  </si>
  <si>
    <t>Periodic microwave spikes from a magnetic-field-free hollow-cathode discharge</t>
  </si>
  <si>
    <t>10.1103/PhysRevLett.78.66</t>
  </si>
  <si>
    <t>2-s2.0-0031555620</t>
  </si>
  <si>
    <t>['two forms', 'thermocyclops crassus', 'subfamily cyclopinae', 'small ponds', 'original description', 'mesocyclops dissimilis', 'distinguished based', 'diagnostic characters', 'cyclops vicinus']</t>
  </si>
  <si>
    <t>Cyclopoid copepod | Freshwater | Japan | Micro-characters | Taxonomy</t>
  </si>
  <si>
    <t>Five cyclopoid species of the subfamily Cyclopinae, Cyclops vicinus, Mesocyclops dissimilis, M. ruttneri, Thermocyclops crassus and T. taihokuensis are described from small ponds in Kyushu, with attention being paid to micro-characters, such as spinules on the appendages. Two forms of C. vicinus were distinguished based on the segmentation of the antennule and the patterns of spinules on the antenna. The diagnostic characters of M. dissimilis in the original description are unusual for our specimens but the differences are considered as variations of the species. ¬© 1997 Kluwer Academic Publishers.</t>
  </si>
  <si>
    <t>61-71</t>
  </si>
  <si>
    <t>60002090;;60015659</t>
  </si>
  <si>
    <t>57210532413;55231049300;36874429200</t>
  </si>
  <si>
    <t>Ueda, Hiroshi;Ishida, Teruo;Imai, Jun Ichi</t>
  </si>
  <si>
    <t>Miyazaki;Matsuyama</t>
  </si>
  <si>
    <t>University of Miyazaki Faculty of Medicine;Ehime University</t>
  </si>
  <si>
    <t>60015659;60002090</t>
  </si>
  <si>
    <t>Planktonic cyclopoid copepods from small ponds in Kyushu, Japan. II. Subfamily Cyclopinae</t>
  </si>
  <si>
    <t>10.1023/a:1003155710590</t>
  </si>
  <si>
    <t>2-s2.0-0031563564</t>
  </si>
  <si>
    <t>['work presented', 'upper bound', 'two parts', 'two co', 'second part', 'reduce co', 'optimum combining', 'important technique', 'first part', 'dpsk signal', 'desired user', 'combat fading', 'channel interferers', 'channel interferer', 'channel interference', 'cci ).', 'arbitrary number', 'antenna diversity', 'analytical approach', 'also yields', '1983 ).']</t>
  </si>
  <si>
    <t>Antenna diversity is an important technique to combat fading and reduce co-channel interference (CCI). In this paper, we present an analytical approach to derive bit error rate (BER) for Optimum Combining (OC) and Maximal Ratio Combining (MRC) in the presence of CCI. The paper has two parts. In the first part, the analysis of BER for OC with two co-channel interferers and MRC with an arbitrary number of interferers is presented for M-array antenna systems under the assumption that the channels of users are independent of each other. In the second part, the analysis of BER for OC and MRC in the presence of one dominant co-channel interferer is presented for dual antenna systems by assuming that the channels of the desired user or co-channel interferer are correlated. For DPSK signal, an exact BER expression is derived. The work presented here also yields an upper bound for BPSK or QAM signal based on the results of Foschini and Salz (1983).</t>
  </si>
  <si>
    <t>315-324</t>
  </si>
  <si>
    <t>1383469X</t>
  </si>
  <si>
    <t>Mobile Networks and Applications</t>
  </si>
  <si>
    <t>60030813-60005244-60066010-60015186-60017592;60017592-60016849-60022195-60002014-60021378-60009358-60084357-60030813;60017592-60008928-60056462-60019702-120548053-101968869-60030813-113054474</t>
  </si>
  <si>
    <t>55233269700;7102893730;57218945302</t>
  </si>
  <si>
    <t>Cui, Jian;Falconer, David D.;Sheikh, Asrar U.H.</t>
  </si>
  <si>
    <t>Canada;China;Pakistan;Canada;United States;United States;United Kingdom;Canada;Canada;Canada;Sweden;Hong Kong;China;Sweden;;Canada;Canada</t>
  </si>
  <si>
    <t>Toronto;Shanghai;Lahore;Toronto;Cambridge;Murray;Birmingham;Ottawa;Toronto;Saskatoon;Linkoping;Kowloon;Nanjing;Stockholm;;Ottawa;Ottawa</t>
  </si>
  <si>
    <t>Professional Engineers Ontario;Shanghai Medical College Fudan University;University of Engineering and Technology, Lahore;Nortel Networks;Massachusetts Institute of Technology;Nokia Bell Labs;University of Birmingham;Carleton University;University of Toronto;University of Saskatchewan;Linkoping University;Hong Kong Polytechnic University;Southeast University;The Royal Institute of Technology (KTH);Tech. Prog. Committees PIMRC '96;Lapp-Hancock Assoc. Ottawa Adv. T;Technical Program of VTC '98</t>
  </si>
  <si>
    <t>60084357;60066010;60056462;60030813;60022195;60021378;60019702;60017592;60016849;60015186;60009358;60008928;60005244;60002014;120548053;113054474;101968869</t>
  </si>
  <si>
    <t>Cui J.</t>
  </si>
  <si>
    <t>Performance evaluation of optimum combining and maximal ratio combining in the presence of co-channel interference and channel correlation for wireless communication systems</t>
  </si>
  <si>
    <t>10.1023/A:1013653321510</t>
  </si>
  <si>
    <t>2-s2.0-0031702418</t>
  </si>
  <si>
    <t>['trichodea stimulated', 'third failed', 'synthetic 7', 'spike frequency', 'spike amplitudes', 'spike activity', 'sensilla showed', 'sensilla auricillica', 'responses obtained', 'regular shoehorn', 'receptor neurones', 'pheromone blend', 'minor components', 'component blend', 'codlemone alone', 'behavioural role', 'absolute quantities', '500 œºg', '5 ng']</t>
  </si>
  <si>
    <t>Electroantennogram | Pheromone | S. auricillica | S. trichodea | Single-Cell recording</t>
  </si>
  <si>
    <t>Electroantennograms (EAGs) recorded from the antennae of male Cydia pomonella L. in response to stimulation with doses of the main sex pheromone component E8,E10-dodecadienol (Codlemone) ranging from 5 ng to 500 Œºg did not differ in their amplitudes from responses obtained to a synthetic 7- component pheromone blend containing the same absolute quantities of Codlemone. Based on differences in spike amplitudes obtained in Single Cell recordings (SCR), Sensilla trichodea on the antenna of males were found to contain at least three receptor neurone types. Two olfactory receptor neurones were tuned to Codlemone, while the third failed to be stimulated by Codlemone or by the minor components of the pheromone blend. As spike activity of the neurones in the S. trichodea stimulated by the 7-component blend did not differ from that of stimulation by Codlemone alone it appears that none of the receptor neurones is sensitive to any of the minor components tested. Scanning-electron-microscopical (SEM) examination of Sensilla auricillica on the antennae of Cydia males revealed two morphologically distinct types: rabbit eared shoehorn and regular shoehorn. SCR from these sensilla showed that only olfactory receptor neurones located in the rabbit-eared shoehorn type were tuned to the minor components. Differences in spike amplitudes (large, intermediate, small) allowed three types of neurones to be distinguished. Only the spike frequency of the intermediate receptor neurone was increased by application of the minor components E8-dodecenol, E9-dodecenol, dodecanol, tetradecanol, hexadecanol and E8,E10-dodecadienal. None were stimulated by Codlemone. These results are discussed in relation to the behavioural role of the minor pheromone components of C. pomonella.</t>
  </si>
  <si>
    <t>49-58</t>
  </si>
  <si>
    <t>Journal of Insect Physiology</t>
  </si>
  <si>
    <t>60018373;60006680;60006680;60006680;60018373</t>
  </si>
  <si>
    <t>6506623528;6601976089;7005074125;55968996900;6701473430</t>
  </si>
  <si>
    <t>Ebbinghaus, D.;L√∂sel, P. M.;Lindemann, M.;Scherkenbeck, J.;Zebitz, C. P.W.</t>
  </si>
  <si>
    <t>Stuttgart;Leverkusen</t>
  </si>
  <si>
    <t>Universit√§t Hohenheim;Bayer AG</t>
  </si>
  <si>
    <t>60018373;60006680</t>
  </si>
  <si>
    <t>Ebbinghaus D.</t>
  </si>
  <si>
    <t>Detection of major and minor sex pheromone components by the male codling moth Cydia pomonella (Lepidoptera: Tortricidae)</t>
  </si>
  <si>
    <t>S0022191097001017</t>
  </si>
  <si>
    <t>10.1016/S0022-1910(97)00101-7</t>
  </si>
  <si>
    <t>2-s2.0-0031885525</t>
  </si>
  <si>
    <t>96/01872-4</t>
  </si>
  <si>
    <t>['solve algebraically', 'small resonators', 'preferred distribution', 'noise ratio', 'move radially', 'frequency shift', 'either 5', 'damping forces', 'coupled system', 'conveniently positioned', 'arbitrary number', '16 resonators']</t>
  </si>
  <si>
    <t>Gravitational waves | Resonant-mass detectors | Transducers</t>
  </si>
  <si>
    <t>We solve algebraically the equations of motion for a spherical antenna coupled to an arbitrary number of small resonators, free to move radially, and investigate the conditions under which damping forces can be neglected in the system. We show that in order that the antenna's modes be decoupled a preferred distribution of the resonators on its surface should be used. We find that either 5, 6, 10 or 16 resonators can be used as long as they are conveniently positioned on the antenna's surface. We calculate and analyse the frequency shift and the signal-to-noise ratio of the coupled system for the various distributions studied.</t>
  </si>
  <si>
    <t>1511-1525</t>
  </si>
  <si>
    <t>General Relativity and Gravitation</t>
  </si>
  <si>
    <t>60012729;60012729;60007566;120455622</t>
  </si>
  <si>
    <t>6603084238;7003898360;7404847027;6603095404</t>
  </si>
  <si>
    <t>Magalh√£es, Nadja S.;Aguiar, Odylio D.;Johnson, Warren W.;Frajuca, Carlos</t>
  </si>
  <si>
    <t>Brazil;United States;Brazil</t>
  </si>
  <si>
    <t>Sao Jose dos Campos;Baton Rouge;Sao Paulo</t>
  </si>
  <si>
    <t>Instituto Nacional de Pesquisas Espaciais;Louisiana State University;Esc. Tec. Federal de S√£o Paulo</t>
  </si>
  <si>
    <t>60012729;60007566;120455622</t>
  </si>
  <si>
    <t>Magalh√£es N.</t>
  </si>
  <si>
    <t>Possible resonator configurations for the spherical gravitational wave antenna</t>
  </si>
  <si>
    <t>10.1023/A:1018878212282</t>
  </si>
  <si>
    <t>2-s2.0-0038071060</t>
  </si>
  <si>
    <t>['wave excitation', 'symmetric antenna', 'source driven', 'plasma axis', 'peaked near', 'axially anti', 'antenna loaded', '0 antenna']</t>
  </si>
  <si>
    <t>The excitation of waves and wave power release are considered in a helicon plasma source driven by an axially-symmetric m = 0 antenna. The volume power input via helicon waves is shown to be enhanced and more peaked near the plasma axis as compared with the case of a source driven by an axially anti-symmetric antenna. The resistance of the antenna loaded by the wave excitation is found to minimize near antiresonance states which provides the condition for a helicon discharge stability.</t>
  </si>
  <si>
    <t>612-616</t>
  </si>
  <si>
    <t>Physica Scripta</t>
  </si>
  <si>
    <t>60003858-60005722;60003858</t>
  </si>
  <si>
    <t>6701557700;7102811396</t>
  </si>
  <si>
    <t>Shamrai, Konstantin P.;Pavlenko, Vladimir P.</t>
  </si>
  <si>
    <t>Shamrai K.</t>
  </si>
  <si>
    <t>Rf power absorption and antenna impedance in an m = 0 helicon plasma source</t>
  </si>
  <si>
    <t>10.1088/0031-8949/55/5/014</t>
  </si>
  <si>
    <t>2-s2.0-0038092980</t>
  </si>
  <si>
    <t>['tuning calculations', 'small modulation', 'show results', 'scattering matrix', 'routinely measure', 'reflected voltages', 'radio frequency', 'provide input', 'plasma loading', 'phasing conditions', 'phase modulation', 'involves modulation', 'impedance matrix', 'complex forward', 'antenna ports', 'also show']</t>
  </si>
  <si>
    <t>We describe a technique to routinely measure the scattering matrix of a radio frequency (rf) current drive antenna in a magnetic fusion experiment during high power operation. This technique can be used under any conditions of phase or amplitude of excitation. It involves modulation of the phase of the rf voltage applied to each of the antenna ports by a few degrees, measurement of the complex forward and reflected voltages, detection of the phase modulation, and solution of a 2X2 matrix problem to yield the scattering matrix. Further calculation then yields the antenna's impedance matrix. Because it involves only a small modulation, this method can be used to routinely monitor matching, decoupling, or plasma loading and to provide input to tuning calculations so that the matching and phasing conditions can be maintained. We show results for the case of 400 kW Alfv√®n wave current drive experiments on the Phaedrus-T tokamak. We also show how the results can be used to tune the antenna. ¬© 1997 American Institute of Physics.</t>
  </si>
  <si>
    <t>1168-1175</t>
  </si>
  <si>
    <t>60032179;60032179-60018020</t>
  </si>
  <si>
    <t>7007030753;35356029400</t>
  </si>
  <si>
    <t>Probert, P. H.;Majeski, R. P.</t>
  </si>
  <si>
    <t>Madison;Princeton</t>
  </si>
  <si>
    <t>University of Wisconsin-Madison;Princeton Plasma Physics Laboratory</t>
  </si>
  <si>
    <t>60032179;60018020</t>
  </si>
  <si>
    <t>Probert P.</t>
  </si>
  <si>
    <t>Technique for measuring the two-port scattering matrix of a plasma current drive antenna during high power operation</t>
  </si>
  <si>
    <t>10.1063/1.1147879</t>
  </si>
  <si>
    <t>2-s2.0-0038493159</t>
  </si>
  <si>
    <t>['vlbi stations', 'technical evaluations', 'single dish', 'scientific backgrounds', 'polarimetric measurements', 'new window', 'multidisciplinary characteristics', 'approached using']</t>
  </si>
  <si>
    <t>A project with multidisciplinary characteristics, aimed to implement the possibility of polarimetric measurements in single dish at the VLBI stations of Medicina and Noto, is presented. The project will open a new window on many astrophysical items that may be approached using the already existing instrumentation and facilities of the two Italian radioastronomical stations. We report here some scientific backgrounds, together with some technical evaluations, on which the feasibility of the project is based.</t>
  </si>
  <si>
    <t>721-727</t>
  </si>
  <si>
    <t>60021199;60021199;60021199;60021199;60021199;60021199;60021199;60021729;60021729;60021729</t>
  </si>
  <si>
    <t>56549835400;6602848531;6603061866;6603079667;6507284706;7003485633;56126510100;6603040418;7801418644;16199084500</t>
  </si>
  <si>
    <t>Cortiglioni, S.;Grueff, G.;Montebugnoli, S.;Orfei, A.;Padrielli, L.;Ciraolo, L.;Spalla, P.;Comoretto, G.;Palagi, F.;Tofani, G.</t>
  </si>
  <si>
    <t>Florence;Rome</t>
  </si>
  <si>
    <t>Osservatorio Astrofisico Di Arcetri;Consiglio Nazionale delle Ricerche</t>
  </si>
  <si>
    <t>60021729;60021199</t>
  </si>
  <si>
    <t>Cortiglioni S.</t>
  </si>
  <si>
    <t>A project for polarimetric observations in single dish with Medicina and Noto 32 m antennas</t>
  </si>
  <si>
    <t>2-s2.0-0038869660</t>
  </si>
  <si>
    <t>['wave propagation', 'obstacle imaging', 'inversion algorithm', 'include information', 'even capable', 'elastodynamic scattering', 'dipole moment', 'complete pressure', 'better understanding']</t>
  </si>
  <si>
    <t>Concrete | Ground probing radar | Ultrasonic and electromagnetic imaging</t>
  </si>
  <si>
    <t>Electromagnetic and elastodynamic scattering and inverse scattering techniques are combined to provide a better understanding of wave propagation and obstacle imaging in concrete. In particular we propose an electromagnetic inversion algorithm for ground probing radar data to include information about the dipole moment of the antenna; a new elastodynamic inversion scheme is even capable of processing the complete pressure and shear wave information as contained in the components of the displacement vector simultaneously, where we compute the necessary synthetic data with the numerical EFIT code (Elastodynamic Finite Integration Technique) as extended to statistically inhomogeneous media in order to validate the inversion algorithm. ¬© 1997 Published by Elsevier Science Ltd.</t>
  </si>
  <si>
    <t>205-210</t>
  </si>
  <si>
    <t>NDT and E International</t>
  </si>
  <si>
    <t>60018123;60018123;60018123;60018123;60018123;60018123;60018123</t>
  </si>
  <si>
    <t>7004416021;6508190114;6603614249;56578238400;57199890146;6602399604;6506699228</t>
  </si>
  <si>
    <t>Langenberg, K. J.;B√§rmann, R.;Marklein, R.;Irmer, S.;M√ºller, H.;Brandfa√ü, M.;Potzkai, B.</t>
  </si>
  <si>
    <t>Kassel</t>
  </si>
  <si>
    <t>Universit√§t Kassel</t>
  </si>
  <si>
    <t>Langenberg K.</t>
  </si>
  <si>
    <t>Electromagnetic and elastic wave scattering and inverse scattering applied to concrete</t>
  </si>
  <si>
    <t>S0963869596000576</t>
  </si>
  <si>
    <t>10.1016/S0963-8695(96)00057-6</t>
  </si>
  <si>
    <t>2-s2.0-0038906244</t>
  </si>
  <si>
    <t>Russian Foundation for Fundamental Investigations</t>
  </si>
  <si>
    <t>96-01-01450</t>
  </si>
  <si>
    <t>RFFI</t>
  </si>
  <si>
    <t>Charged aerosols | Nonstationary electric field | Probe-antenna | Turbulent jet</t>
  </si>
  <si>
    <t>SUPPL. 1</t>
  </si>
  <si>
    <t>Journal of Aerosol Science</t>
  </si>
  <si>
    <t>60070982;60070982;60070982;60070982</t>
  </si>
  <si>
    <t>57010268200;6603139192;6603684736;7003318740</t>
  </si>
  <si>
    <t>Vatazhin, A. B.;Golentsov, D. A.;Likhter, V. A.;Shulgin, V. I.</t>
  </si>
  <si>
    <t>Central Institute of Aviation Motors, Moscow</t>
  </si>
  <si>
    <t>Vatazhin A.B.</t>
  </si>
  <si>
    <t>Nonstationary electric fields generated by charged aerosols in turbulent jets</t>
  </si>
  <si>
    <t>S0021850297853682</t>
  </si>
  <si>
    <t>10.1016/S0021-8502(97)85368-2</t>
  </si>
  <si>
    <t>2-s2.0-0039972017</t>
  </si>
  <si>
    <t>['œâ cen', 'width œîœω', 'velocity cloud', 'systemic velocity', 'spatial distribution', 'radial velocity', 'possibly contains', 'northern extension', 'noise ratio', 'maximum fwhm', 'magellanic stream', 'intracluster gas', 'instrumental beam', 'emission occurs', 'emission appears', 'co lines', 'co emission', 'cluster œωœâcen', 'clumped within', 'circumstellar material', 'central regions', 'bow shock', '47 tue', '47 tuc', '40 km', '34 km', '31 km', '12co j', '1 relative', '0 km']</t>
  </si>
  <si>
    <t>Globular clusters: Individual: 47 Tuc | Globular clusters:Individual | ISM: Kinematics and dynamics | ISM: Molecules | Radio lines: ISM | œâ:Cen</t>
  </si>
  <si>
    <t>We present the results of a 12CO J = 1 ‚Üí 0 millimetre emission-line study towards the central regions of the globular clusters œâ Cen and 47 Tuc. Towards the long-period variable V42 in œâ Cen, a CO emission line is detected at a signal-to-noise ratio of about 5 and a radial velocity of -31 km s-1 with respect to the systemic velocity of the cluster ŒΩœâCen. The emission is characterized by a full-width at half-maximum FWHM = 2.2km s-1 and a peak antenna temperature T*A ‚âà 75 mK. Its possible origin within the cluster from circumstellar material, or from foreground gas unrelated to the cluster, is discussed. In addition, CO emission is detected at two positions towards the extended IRAS source X1323-472, blueshifted by about 40 km s-1 relative to ŒΩœâCen, with a width ŒîŒΩ = 3.2km s-1 and a peak antenna temperature T*A ‚àº 40 mK. The spatial distribution of the emission appears to be clumped within the instrumental beam, rather than uniform and diffuse. The CO velocity agrees with that of an H I 21-cm emission feature seen towards that position. Both the CO and H I emission probably arise from a foreground, high-velocity cloud in the northern extension of the Magellanic Stream. In 47 Tue we detected two narrow lines symmetrically redshifted and blueshifted by 34 km s-1 from the systemic velocity of 47 Tue. The emission occurs in a region which possibly contains an X-ray bow shock, supposed to arise from the interaction of the cluster with the hot halo medium. The CO lines are characterized by a FWHM of 2.0 km s-1 and a peak antenna temperature T*A ‚âà 60 mK. The origin of the CO emission may arise from a bow shock in the intracluster gas. ¬© 1997 RAS.</t>
  </si>
  <si>
    <t>948-954</t>
  </si>
  <si>
    <t>100344283-100346823;60013961;100346823;100346823</t>
  </si>
  <si>
    <t>7004900830;6603890297;7102812260;55666648100</t>
  </si>
  <si>
    <t>Origlia, L.;Gredel, R.;Ferraro, F. R.;Fusi Pecci, F.</t>
  </si>
  <si>
    <t>Chile;Italy;Italy</t>
  </si>
  <si>
    <t>Santiago;Bologna;Pino Torinese</t>
  </si>
  <si>
    <t>European Southern Observatory Santiago;Osservatorio Astronomico;Strada Osservatorio 20</t>
  </si>
  <si>
    <t>60013961;100346823;100344283</t>
  </si>
  <si>
    <t>Origlia L.</t>
  </si>
  <si>
    <t>CO mapping of the central regions of the globular clusters œâ Cen and 47 Tuc</t>
  </si>
  <si>
    <t>10.1093/mnras/289.4.948</t>
  </si>
  <si>
    <t>2-s2.0-0039973539</t>
  </si>
  <si>
    <t>['work continuously', 'wave antenna', 'results obtained', 'resonant frequency', 'reasonable agreement', 'proposed model', 'good stability', 'first time', 'cnr laboratory', 'bae configurations', 'altair cryostat', '2 k', '1805 hz']</t>
  </si>
  <si>
    <t>We present the results obtained with a resonant capacitive transducer, suitable for Back Action Evasion (BAE) measurements, coupled for the first time to a gravitational-wave antenna. This scheme was developed in collaboration with the Group of the University of Rome La Sapienza. The antenna is a 270 kg aluminum 5056 alloy cylinder, with a resonant frequency of 1805 Hz, operating at 4.2 K in the ALTAIR cryostat, located in Frascati (Italy) at the IFSI-CNR laboratory. The apparatus was able to work continuously for periods as long as days, both in up-conversion and BAE configurations, with good stability. The behaviour of the system is in reasonable agreement with a proposed model of a double harmonic oscillator in a BAE readout scheme. The limits on the sensitivity of this set-up are discussed as well as the possible future improvements.</t>
  </si>
  <si>
    <t>643-649</t>
  </si>
  <si>
    <t>60082962;60082962;60082962</t>
  </si>
  <si>
    <t>7004641893;6507199462;6603743635</t>
  </si>
  <si>
    <t>Bonifazi, P.;Vaselli, S.;Visco, M.</t>
  </si>
  <si>
    <t>Istituto di Fisica dello Spazio Interplanetario, Rome</t>
  </si>
  <si>
    <t>First test of a BAE transducing scheme on a resonant gravitational-wave antenna</t>
  </si>
  <si>
    <t>2-s2.0-0040054333</t>
  </si>
  <si>
    <t>['wavelength calculation', 'tx psc', 'structure lines', 'shielding prevents', 'line self', 'large influence', 'iue data', 'internal layer', 'inner region', 'infrared lines', 'heavy elements', 'equivalent widths', 'circumstellar shell', 'antenna temperature']</t>
  </si>
  <si>
    <t>Using the chromospheric UV flux based on IUE data, we have undertaken a wavelength calculation of the rates of photodissociation and the abundances of the relevant molecules CO, SiS, HCN and C2H2 for the inner region of the circumstellar shell of the carbon-rich star TX Psc. Shielding by heavy elements and dust was taken into account. Further, for CO, the line self-shielding as an additional shielding process was included. We find that the large influence of the shielding prevents the molecules from photodissociation in the internal layer of the shell of TX Psc. The possibility of detecting C2H2 via the equivalent widths of the infrared lines in the circumstellar shell is discussed. Finally, we estimate the antenna temperature and the luminosity of the fine-structure lines of [CI]609Œº and [CII]158Œº of the envelope of TX Psc, respectively.</t>
  </si>
  <si>
    <t>271-295</t>
  </si>
  <si>
    <t>0004640X</t>
  </si>
  <si>
    <t>Astrophysics and Space Science</t>
  </si>
  <si>
    <t>Wirsich, J.</t>
  </si>
  <si>
    <t>Reichsstrasse 107</t>
  </si>
  <si>
    <t>Wirsich J.</t>
  </si>
  <si>
    <t>The chromospheric radiation on the circumstellar shell of TX piscium</t>
  </si>
  <si>
    <t>10.1023/a:1000496020252</t>
  </si>
  <si>
    <t>2-s2.0-0040059921</t>
  </si>
  <si>
    <t>Australian National University</t>
  </si>
  <si>
    <t>ANU</t>
  </si>
  <si>
    <t>['wave frequency', 'significant consequences', 'rf fields', 'plasma due', 'particle motion', 'nonlinear acceleration', 'much weaker', 'electrons may', 'also demonstrated', '7 mhz']</t>
  </si>
  <si>
    <t>Test particle motion and acceleration has been explored in strong radio frequency (RF) fields, for which quasilinear ponderomotive force approximation is not valid. By nonlinear acceleration in spatially varying wave amplitude of RF travelling wave, electrons may be accelerated to time averaged velocities significantly larger than the RF wave phase velocity, and than the boundary plasma thermal velocity, in RF fields of several Volts per centimeter at wave frequency of 7 MHz. It is also demonstrated that even weak spatial gradients, much weaker than those expected in experiments, of the RF wave field amplitude, have significant consequences for the particle motion. Estimates are presented of the total energy transferred from the near antenna RF field to the plasma due to the nonlinear electron acceleration effects.</t>
  </si>
  <si>
    <t>183-196</t>
  </si>
  <si>
    <t>Czechoslovak Journal of Physics</t>
  </si>
  <si>
    <t>60008950-60024190</t>
  </si>
  <si>
    <t>Petr≈æ√≠lka, V.</t>
  </si>
  <si>
    <t>Czech Republic;Australia</t>
  </si>
  <si>
    <t>Prague;Canberra</t>
  </si>
  <si>
    <t>Institute of Plasma Physics, Academy of Sciences of the Czech Republic;The Australian National University</t>
  </si>
  <si>
    <t>60024190;60008950</t>
  </si>
  <si>
    <t>Fast electrons generation by RF and random fields near the antenna: I. One dimensional model and regular fields</t>
  </si>
  <si>
    <t>10.1023/A:1021017713510</t>
  </si>
  <si>
    <t>2-s2.0-0040600708</t>
  </si>
  <si>
    <t>['yag laser', 'using turbo', 'two ducts', 'thus allowing', 'separate legs', 'seismic noises', 'recombined light', 'optical system', 'next decade', 'mirror system', 'minimum output', 'maintained throughout', 'laser oscillator', 'laser light', 'ion pumps', 'interferometer cavities', 'interference intensities', 'high vacuum', "gwadir )'", 'gravitational sources', 'fine wires', 'end mirrors', 'beam splitter', 'allow measurements', '8 torrs', '8 beams', '50 hz', '104 hz', '100 watts', '10 times']</t>
  </si>
  <si>
    <t>The proposed 'Gravitational-Wave Antenna Detector InteRferometer (GWADIR)' will be a 3 km √ó 3 km Fabry-Perot type laser interferometer. The laser oscillator to be used will be a DL excited Nd-YAG laser with a minimum output of 100 Watts. The optical system will consist of 25 cm diameter Recycler, Beam Splitter, and Near/End Mirrors for each of two Ducts. The mirror system will be suspended by fine wires to isolate the system from the seismic noises of the earth. The output light emerging from the interferometer will be split into 8 beams and sent to 8 different interference detectors. These detectors will measure the interference intensities for the recombined light from the separate legs of the interferometer. The effective amplification due to the interferometer cavities will allow measurements of displacements to better than 10 times the wavelength of the laser light. A high vacuum of 10-8 Torrs will be maintained throughout the system, using turbo-molecular and ion pumps. The detector is designed to reach strain sensitivities from gravitational sources of h &lt; 10-23 (Hz)-1/2 with a broad-band and narrow-band measurement capability in the range of frequencies from 50 Hz to 104 Hz, thus allowing it to detect 'standard' signals from such sources as coalescing neutron stars or black-holes out to the edge of the universe. If enough funding became available, the project is expected to complete by the middle of the next decade.</t>
  </si>
  <si>
    <t>221-235</t>
  </si>
  <si>
    <t>60063934;60074845;60000809;60064058;60029526</t>
  </si>
  <si>
    <t>7004114496;22967435100;57218129459;7004485735;7006332181</t>
  </si>
  <si>
    <t>Farooqui, S. Z.;Karim, M.;Kawashima, N.;Qadir, A.;Rehman, H.</t>
  </si>
  <si>
    <t>United States;Pakistan;Pakistan;United States;Japan</t>
  </si>
  <si>
    <t>Rochester;Islamabad;Karachi;Riverside;Sagamihara</t>
  </si>
  <si>
    <t>St. John Fisher College;Quaid-i-Azam University;Pakistan Space and Upper Atmosphere Research Commission;University of California, Riverside;JAXA Institute of Space and Astronautical Science</t>
  </si>
  <si>
    <t>60074845;60064058;60063934;60029526;60000809</t>
  </si>
  <si>
    <t>Farooqui S.Z.</t>
  </si>
  <si>
    <t>A proposal for establishing a gravitational-wave detector interferometer in Pakistan</t>
  </si>
  <si>
    <t>10.1023/a:1001795626064</t>
  </si>
  <si>
    <t>2-s2.0-0040600769</t>
  </si>
  <si>
    <t>94-2753</t>
  </si>
  <si>
    <t>['vlf waves', 'vlf signals', 'vlf signal', 'vlf receiver', 'two directions', 'two cases', 'quantitative theory', 'quantitative estimates', 'polar electrojet', 'phase distortions', 'modulated signals', 'mirror image', 'line relative', 'line connecting', 'ionospheric demodulation', 'ionospheric current', 'horizontal elf', 'hf transmitters', 'hf transmitter', 'extended two', 'current direction', 'broadcasting transmitter', 'broadcasting signals', 'broadcasting mf']</t>
  </si>
  <si>
    <t>A quantitative theory of the generation of ELF/VLF signals, which are caused by the ionospheric demodulation of modulated signals from broadcasting MF/HF transmitters, is developed. Two cases are considered when the ionospheric current, modulated by broadcasting signals, is a one-dimensional linear current (the polar electrojet), and when it is an extended two-dimensional current sheet. It is shown that the main demodulation effect is caused by the formation of an ionospheric travelling wave antenna. In the case of the polar electrojet, this antenna radiates ELF/VLF waves in two directions, one of which coincides with the line connecting the broadcasting transmitter with the ELF/VLF receiver, and the other one is in a direction which is the mirror image of this line relative to the current direction. In this case the polarisation of the ELF/VLF magnetic field component varies widely. In the case of the extended ionospheric current, the demodulation takes place along the line connecting the MF/HF transmitter with the ELF/VLF receiver, and the horizontal ELF/VLF magnetic field component is normal to this line. Amplitude and phase distortions in the ELF/VLF signal are absent below a frequency ‚â≤ 1 kHz and appear above ‚àº 1 kHz. Quantitative estimates of the amplitude of the ELF/VLF signal give a value ‚àº0.15pT which is close to the experimentally observed value. ¬© 1997 Elsevier Science Ltd.</t>
  </si>
  <si>
    <t>1991-1997</t>
  </si>
  <si>
    <t>60011774;60011774;60008673;60013316;60013316;60024642</t>
  </si>
  <si>
    <t>7005959656;6604008218;56206728000;7003992220;7004232192;7003291328</t>
  </si>
  <si>
    <t>Trakhtengerts, V. Y.;Demekhov, A. G.;Polyakov, S. V.;Manninen, J.;Turunen, T.;Rycroft, M. J.</t>
  </si>
  <si>
    <t>France;Finland;Russian Federation;Russian Federation</t>
  </si>
  <si>
    <t>Illkirch-Graffenstaden;Sodankyla;Nizhny Novgorod;Nizhny Novgorod</t>
  </si>
  <si>
    <t>ISU International Space University;Sodankyla Geophysical Observatory;Institute of Applied Physics of the Russian Academy of Sciences;Lobachevsky State University of Nizhni Novgorod</t>
  </si>
  <si>
    <t>60024642;60013316;60011774;60008673</t>
  </si>
  <si>
    <t>Trakhtengerts V.Y.</t>
  </si>
  <si>
    <t>ELF/VLF radio signals caused by ionospheric demodulation of MF/HF radio transmitter signals</t>
  </si>
  <si>
    <t>S1364682697000175</t>
  </si>
  <si>
    <t>10.1016/S1364-6826(97)00017-5</t>
  </si>
  <si>
    <t>2-s2.0-0040602416</t>
  </si>
  <si>
    <t>Swedish National Board for Industrial and Technical Development</t>
  </si>
  <si>
    <t>['total pressure', 'power absorbed', 'optical emission', 'microwave power', 'metal impurities', 'heated si', 'h atoms', 'gas pressures', 'film deposition', 'electrode arrangement', 'diamond growth', 'diamond films', 'diamond deposition', 'antenna either', 'additional r', '200 w', '2 cm', '15 torr']</t>
  </si>
  <si>
    <t>Diamond deposition | Microwave electrode discharge | Reduced pressure</t>
  </si>
  <si>
    <t>Diamond deposition on heated Si-substrates was studied under microwave discharge generated by an electrode-antenna either in a "point-to-plane" arrangement or in a "parallel-plane" arrangement at gas pressures of 1-15 Torr in a mixture of hydrogen with methane and oxygen. Diamond growth of 1 Œºm h-1 was obtained on surfaces up to 2 cm in diameter at microwave power of 150-200 W. No metal impurities from the electrode were detected in the diamond films. Typical gas mixture was 4% methane and 0.5% oxygen in hydrogen at a total pressure of 15 Torr. The role of additional r.f. potential during the film deposition was studied in the case of "point-to-plane" electrode arrangement. Correlation of the power absorbed in the plasma and the optical emission of H atoms have been observed. ¬© 1997 Elsevier Science S.A.</t>
  </si>
  <si>
    <t>224-229</t>
  </si>
  <si>
    <t>Diamond and Related Materials</t>
  </si>
  <si>
    <t>60003858;60003858;60095467;60003858;60003858</t>
  </si>
  <si>
    <t>7005034342;7003669789;57203810439;7003388158;7201888184</t>
  </si>
  <si>
    <t>B√°rdo≈°, L.;Bar√°nkov√°, H.;Lebedev, Yu A.;Nyberg, T.;Berg, S.</t>
  </si>
  <si>
    <t>Russian Federation;Sweden</t>
  </si>
  <si>
    <t>Moscow;Uppsala</t>
  </si>
  <si>
    <t>A.V.Topchiev Institute of Petrochemical Synthesis, RAS;Uppsala Universitet</t>
  </si>
  <si>
    <t>60095467;60003858</t>
  </si>
  <si>
    <t>B√°rdo≈° L.</t>
  </si>
  <si>
    <t>Diamond deposition in a microwave electrode discharge at reduced pressures</t>
  </si>
  <si>
    <t>S0925963596006942</t>
  </si>
  <si>
    <t>10.1016/s0925-9635(96)00694-2</t>
  </si>
  <si>
    <t>2-s2.0-0040627705</t>
  </si>
  <si>
    <t>['usually taken', 'significant returns', 'scatter volume', 'returned signals', 'returned backscatter', 'reflection altitude', 'received backscatter', 'mirror image', 'looking field', 'ionospheric backscatter', 'ground backscatter', 'giving information', 'forward look', 'elevation angles', 'common feature', 'backward look', 'antenna arrays', 'always valid']</t>
  </si>
  <si>
    <t>Interferometric techniques allow the SuperDARN coherent HF radars to determine the elevation angles of returned backscatter, giving information on the altitude of the scatter volume, in the case of ionospheric backscatter, or the reflection altitude, in the case of ground backscatter. Assumptions have to be made in the determination of elevation angles, including the direction of arrival, or azimuth, of the returned signals, usually taken to be the forward look-direction (north) of the radars, specified by the phasing of the antenna arrays. It is shown that this assumption is not always valid in the case of ground backscatter, and that significant returns can be detected from the backward look-direction of the radars. The response of the interferometer to backscatter from behind the radar is modelled and compared with observations. It is found that ground backscatter from a field-of-view that is the mirror image of the forward-looking field-of-view is a common feature of the observations, and this interpretation successfully explains several anomalies in the received backscatter.</t>
  </si>
  <si>
    <t>29-39</t>
  </si>
  <si>
    <t>Annales Geophysicae</t>
  </si>
  <si>
    <t>60033125;60033125;60033125;60033125;60033125</t>
  </si>
  <si>
    <t>7004884680;57198743779;7402679020;7403591722;7006160396</t>
  </si>
  <si>
    <t>Milan, S. E.;Jones, T. B.;Robinson, T. R.;Thomas, E. C.;Yeoman, T. K.</t>
  </si>
  <si>
    <t>Leicester</t>
  </si>
  <si>
    <t>University of Leicester</t>
  </si>
  <si>
    <t>Milan S.</t>
  </si>
  <si>
    <t>Interferometric evidence for the observation of ground backscatter originating behind the CUTLASS coherent HF radars</t>
  </si>
  <si>
    <t>10.1007/s00585-997-0029-y</t>
  </si>
  <si>
    <t>2-s2.0-0040827099</t>
  </si>
  <si>
    <t>Leverhulme Trust</t>
  </si>
  <si>
    <t>['southern x', 'rights reserved', 'preliminary work', 'made using', 'flux densities', 'eight objects', 'detection sensitivities', 'detected within', 'atca antennas', '91 fields', '1282 arc', '1 mjy']</t>
  </si>
  <si>
    <t>A survey of southern X-ray binary stars from the van Paradijs catalogue has been made using the Australia Telescope Compact Array. Detection sensitivities of under 1 mJy were achieved for each of the 91 fields of declinations &lt; -30¬∞ observed at 6 and 3 cm wavelength. Eight objects were detected within the inner imaged field of 1282 arc-sec2 at flux densities of ‚â• 1 mJy. Preliminary work on improving the sensitivity of the survey by mapping the whole primary field of the ATCA antennas is reported. ¬©1997 Elsevier Science Ltd. All rights reserved.</t>
  </si>
  <si>
    <t>37-41</t>
  </si>
  <si>
    <t>Vistas in Astronomy</t>
  </si>
  <si>
    <t>60003771;60005920;60025709;60003771;60029701</t>
  </si>
  <si>
    <t>7402158393;7003727686;57220493439;8398708400;6701911736</t>
  </si>
  <si>
    <t>Spencer, R. E.;Tzioumis, A. K.;Ball, L. R.;Newell, S. J.;Migenes, V.</t>
  </si>
  <si>
    <t>Japan;Australia;Australia;United Kingdom</t>
  </si>
  <si>
    <t>Mitaka;Sydney;Sydney;Manchester</t>
  </si>
  <si>
    <t>National Institutes of Natural Sciences - National Astronomical Observatory of Japan;The University of Sydney;Australia Telescope National Facility;The University of Manchester</t>
  </si>
  <si>
    <t>60029701;60025709;60005920;60003771</t>
  </si>
  <si>
    <t>Spencer R.E.</t>
  </si>
  <si>
    <t>Southern radio emitting X-ray binary stars</t>
  </si>
  <si>
    <t>S0083665696000608</t>
  </si>
  <si>
    <t>10.1016/S0083-6656(96)00060-8</t>
  </si>
  <si>
    <t>2-s2.0-0041468028</t>
  </si>
  <si>
    <t>['two spacecraft', 'time 1', 'summary data', 'stereoscopic spacecraft', 'stereoscopic observatories', 'soviet rocket', 'solar features', 'size 5', 'scientific payload', 'receiving phase', 'preliminary study', 'preliminary development', 'passive motion', 'main parameters', 'libration points', 'coronal structure', 'complete set', 'chief results', 'ballistic scheme', 'array antenna', 'achieable objectives', '600 kg', '3d structure', '17 year', '1 kw']</t>
  </si>
  <si>
    <t>This paper presents results derived by exploring the possibilities of creating an interplanetary stereoscopic observatory to invesigate the 3D structure of solar features from granules and spicules to coronal structure. A preliminary study was made of the passive motion of two spacecraft in the vicinity of Lagrangian libration points L4 and L4. The version of ballistic scheme of setting-up of the system with a minimal deployment time is considered. For preliminary development of stereoscopic spacecraft the main parameters of scientific payload have been taken: mass - 600 kg, power - 1 kw, summary data - 5 Gbits per day. The chief results of this work are: (i) The stereoscopic observatories can be realized with a complete set of achieable objectives, (ii) launching of spacecraft with the mass 2000 kg into both libration points is possible by using the Soviet rocket-vehicle "Proton" in a time 1.17 year, (iii) Transmission of information from stereoscopic observatory amount 5 Gbit ber day is possible to the ground-based antenna 70 m in diameter and using, aboard the spacecraft's, a transmitting-receiving phase-array antenna of size 5 m. ¬© 1997 Published by Elsevier Science Ltd.</t>
  </si>
  <si>
    <t>445-449</t>
  </si>
  <si>
    <t>Physics and Chemistry of the Earth</t>
  </si>
  <si>
    <t>101752045;60069972;60032468;101752045;60069972;60032468</t>
  </si>
  <si>
    <t>7007154373;7004109598;7102770341;57213201916;55939291100;25629079200</t>
  </si>
  <si>
    <t>Chebotarev, V.;Grigoryev, V.;Konovalov, V.;Kosenko, V.;Papushev, P.;Uspensky, G.</t>
  </si>
  <si>
    <t>Russian Federation;Russian Federation;Russian Federation</t>
  </si>
  <si>
    <t>Irkutsk;Korolev;Krasnoyarsk</t>
  </si>
  <si>
    <t>Institute of Solar-Terrestrial Physics SB RAS;Central Research Institute for Machine Building;Research and Production Corporation Applied Mechanic</t>
  </si>
  <si>
    <t>60069972;60032468;101752045</t>
  </si>
  <si>
    <t>Chebotarev V.</t>
  </si>
  <si>
    <t>The problem of designing a solar stereoscopic observatory</t>
  </si>
  <si>
    <t>S0079194697001730</t>
  </si>
  <si>
    <t>10.1016/S0079-1946(97)00173-0</t>
  </si>
  <si>
    <t>2-s2.0-0041545223</t>
  </si>
  <si>
    <t>['tool surface', 'tool near', 'resistivity tool', 'predictable manner', 'paper formulates', 'often run', 'idealized interface', 'highly deviated', 'dipole theories', 'borehole wall', 'axial motion']</t>
  </si>
  <si>
    <t>Electromagnetic borehole logging | Loop antenna | Measurement while drilling (MWD) resistivity | Polarization horns</t>
  </si>
  <si>
    <t>Wireline resistivity tools in vertical or near vertical holes are run with centralizers to keep the tool near the center of the borehole. In this environment the borehole signal usually behaves in a predictable manner and is not difficult to compensate. An MWD resistivity measurement tool is now often run in highly deviated or horizontal well completions. The rotation of the drill pipe produces continuous lateral as well as axial motion of the resistivity tool. A resistivity tool measurement is a function of the tool standoff distance xs from the borehole wall. When xs is small and the tool surface is near the borehole wall, the effect can be large. In this regime, the magnetic dipole mathematical model, particularly for short array spacings, is not adequate. This paper formulates and computes the finite-size loop electromagnetic response near an idealized interface. Graphical results compare the proximity effect predicted by loop and dipole theories. ¬© 1997 Elsevier Science B.V.</t>
  </si>
  <si>
    <t>41-56</t>
  </si>
  <si>
    <t>Journal of Applied Geophysics</t>
  </si>
  <si>
    <t>Howard, A. Q.</t>
  </si>
  <si>
    <t>Kingwood</t>
  </si>
  <si>
    <t>Terragraf, Inc.</t>
  </si>
  <si>
    <t>Howard A.</t>
  </si>
  <si>
    <t>Electromagnetic fields of loop antenna with axis parallel to planar interface</t>
  </si>
  <si>
    <t>S0926985197000153</t>
  </si>
  <si>
    <t>10.1016/S0926-9851(97)00015-3</t>
  </si>
  <si>
    <t>2-s2.0-0041637270</t>
  </si>
  <si>
    <t>['speed dependence', 'spacecraft observations', 'radiant distribution', 'radar observations', 'observing schedule', 'meteors detected', 'meteoroids larger', 'ionization production', 'given diameter', 'called helion', 'antihelion sources', '8 times']</t>
  </si>
  <si>
    <t>The radiant distribution of meteors detected during the Harvard Radio Meteor Project, 1968-69, Synodic Year Program have been reanalysed to remove selection effects associated with the radar observations. Corrections are made for the observing schedule, antenna beam patterns, the radio diffusion ceiling, speed dependence of ionization production and the flux enhancement due to the Earth's gravity. These give the radiant distribution for meteoroids larger than 10-4 g encountering the Earth. The dominant concentrations come from the so-called Helion and Antihelion sources, with peak fluxes 6-8 times that of the background. The radiant distribution expected for impact craters larger than a given diameter is provided for comparison with spacecraft observations. For these conditions the Apex and Toroidal sources also becomes significant. ¬© 1997 COSPAR. Published by Elsevier Science Ltd.</t>
  </si>
  <si>
    <t>1505-1508</t>
  </si>
  <si>
    <t>Taylor, A. D.</t>
  </si>
  <si>
    <t>Taylor A.</t>
  </si>
  <si>
    <t>Radiant distribution of meteoroids encountering the earth</t>
  </si>
  <si>
    <t>S0273117797004262</t>
  </si>
  <si>
    <t>10.1016/S0273-1177(97)00426-2</t>
  </si>
  <si>
    <t>2-s2.0-0041722693</t>
  </si>
  <si>
    <t>CO1309</t>
  </si>
  <si>
    <t>['vlf radiation', 'vlf frequency', 'vlf antenna', 'two techniques', 'three southern', 'six rows', 'simple theory', 'relative efficiency', 'radiation patterns', 'previous experiments', 'model computations', 'ionospheric elf', 'input power', 'heating facility', 'harmonic radiation', 'good agreement', 'frequency greater', 'four times', 'fields produced', 'experimental observations', 'difference frequencies', 'cw signal', 'cw configuration', 'cw ).', 'continuous wave', 'configuration ).', 'antenna array', 'also configured', '2005 hz', '04 mhz']</t>
  </si>
  <si>
    <t>Antenna field 2 of the Troms√∏ Heating facility consists of six rows of six horizontal crossed full wave dipoles aligned with the rows running geographic east-west. In previous experiments on ELF/VLF wave generation it has been the practice to feed the rows in parallel, with HF radiation amplitude modulated at the ELF/VLF frequency it was desired to radiate (AM configuration). Here we describe how the antenna array was also configured so that it could be fed with a continuous wave (CW) input power but still carry information at an ELF/VLF frequency. To effect this the three southern most rows of the antenna array were driven with a CW signal at 4.04 MHz and the three northernmost rows with a CW signal at frequency greater than 4.04 MHz by the ELF/VLF frequency it was desired to radiate (CW configuration). Experiments were performed with modulation/difference frequencies of 565 and 2005 Hz and the signals were received at the Lycksele Geophysical Observatory, 500 km south of the heating facility. The signals were typically 11dB greater in the AM than the CW configuration, despite the fact that the average power delivered to the ionosphere in the CW configuration was four times that in the AM configuration. Significant harmonic radiation (both odd and even) was produced in the AM configuration but no harmonic radiation was detected in the CW configuration. A simple theory has been developed to model the fields produced by HF heating using the two techniques (AM,CW). A good agreement has been obtained between the experimental observations and model computations. The model has been extended to show how the relative efficiency of generation, AM/CW, varies with the frequency of the ELF/VLF radiation and HF antenna element spacing. Radiation patterns for the 'ionospheric ELF/VLF antenna' have also been derived for the two generation techniques. ¬© 1997 Elsevier Science Ltd.</t>
  </si>
  <si>
    <t>2265-2279</t>
  </si>
  <si>
    <t>60024594;60017695</t>
  </si>
  <si>
    <t>57221296920;7005877450</t>
  </si>
  <si>
    <t>Barr, Richard;Stubbe, Peter</t>
  </si>
  <si>
    <t>New Zealand;Germany</t>
  </si>
  <si>
    <t>Auckland;Gottingen</t>
  </si>
  <si>
    <t>National Institute of Water and Atmospheric Research, New Zealand;Max Planck Institute for Solar System Research</t>
  </si>
  <si>
    <t>ELF and VLF wave generation by HF heating: A comparison of AM and CW techniques</t>
  </si>
  <si>
    <t>S1364682696001216</t>
  </si>
  <si>
    <t>10.1016/S1364-6826(96)00121-6</t>
  </si>
  <si>
    <t>2-s2.0-0042137052</t>
  </si>
  <si>
    <t>Semiconductor Research Corporation</t>
  </si>
  <si>
    <t>ontrac9t 5-SC-309</t>
  </si>
  <si>
    <t>['soi devices', 'silicon island', 'less susceptible', 'less dependent', 'different conductors', 'dielectric breakdown', 'current path', 'charging damage', 'bulk silicon', 'antenna ratio']</t>
  </si>
  <si>
    <t>The impact of plasma-induced charging damage on dielectric breakdown was examined on both bulk silicon and Silicon-On-Insulator (SOI) MOSFETs for different conductors for various antenna area ratios. It was found that the Time-Zero Dielectric Breakdown (TZDB) distributions for the SOI devices were less dependent on antenna ratio and less susceptible to antenna charging damage than bulk silicon devices. This behavior is because the current path for charging damage is not available in SOI, since each silicon island is isolated from others. NMOS and PMOS devices behaved similarly and no difference was observed between SOI devices fabricated on SIMOX and bonded silicon substrates. ¬© 1997 Elsevier Science Ltd.</t>
  </si>
  <si>
    <t>1371-1373</t>
  </si>
  <si>
    <t>60022195;60022195;60020536;60020536</t>
  </si>
  <si>
    <t>6603836030;7004334507;7403391876;7005974266</t>
  </si>
  <si>
    <t>Sherony, Melanie J.;Antoniadis, Dimitri A.;Chen, Ann J.;Mistry, Kaizad R.</t>
  </si>
  <si>
    <t>Cambridge;Palo Alto</t>
  </si>
  <si>
    <t>Massachusetts Institute of Technology;Hewlett-Packard Inc.</t>
  </si>
  <si>
    <t>60022195;60020536</t>
  </si>
  <si>
    <t>Sherony M.</t>
  </si>
  <si>
    <t>Reduced plasma-induced chaging damage in SOI MOSFETs</t>
  </si>
  <si>
    <t>S0038110197001251</t>
  </si>
  <si>
    <t>10.1016/S0038-1101(97)00125-1</t>
  </si>
  <si>
    <t>2-s2.0-0042261707</t>
  </si>
  <si>
    <t>['wavelength bands', 'site inhomogeneity', 'probe spectra', 'performed taking', 'different values', 'different temperatures', 'bchl850 rings', '27 bacteriochlorophyll']</t>
  </si>
  <si>
    <t>Absorption and circular dichroism spectra for both long-wavelength bands of the antenna LH2 complex from photosynthetic purple bacteria have been calculated. Calculations were performed taking into account resonant interactions between all 27 bacteriochlorophyll (BChl) molecules for different values of site inhomogeneity. The exciton delocalization length within BChl800 and BChl850 rings was estimated on the basis of calculated exciton wavefunctions for different temperatures and site inhomogeneity values. The relationship between anomalously high bleaching values in pump-probe spectra and the exciton delocalization length is discussed.</t>
  </si>
  <si>
    <t>605-610</t>
  </si>
  <si>
    <t>60007457;60007457;60007457</t>
  </si>
  <si>
    <t>36940677300;7004238663;6603794637</t>
  </si>
  <si>
    <t>Dracheva, Tatiana V.;Novoderezhkin, Vladimir I.;Razjivin, Andrei P.</t>
  </si>
  <si>
    <t>Lomonosov Moscow State University</t>
  </si>
  <si>
    <t>Dracheva T.</t>
  </si>
  <si>
    <t>Exciton Delocalization in the Light-Harvesting LH2 Complex of Photosynthetic Purple Bacteria</t>
  </si>
  <si>
    <t>10.1111/j.1751-1097.1997.tb03196.x</t>
  </si>
  <si>
    <t>2-s2.0-0042481571</t>
  </si>
  <si>
    <t>['well correlated', 'velocities measured', 'two systems', 'system considerations', 'solar wind', 'scattering properties', 'receiver gain', 'quantitatively compared', 'new system', 'mainly caused', 'intense backscatter', 'initially collocated', 'evaluate rapier', 'effect became', 'contributed significantly', 'complex processes', 'also improved']</t>
  </si>
  <si>
    <t>VHF coherent radar observations of the high latitude ionosphere have contributed significantly to our understanding of the complex processes which couple the ionosphere, magnetosphere and the solar wind. In addition, these observations have also improved our knowledge of the physics of the ionospheric plasma irregularities and their scattering properties. In this article the design of a new mobile coherent radar system is described. The new system, RAPIER (Relocatable Auroral Polar Ionospheric Radar), was initially collocated with the existing SABRE radar and simultaneous operations undertaken to evaluate RAPIER's performance in its beam scanning mode. In this way the performance of the new system was quantitatively compared with that of a well established auroral radar facility. The velocities measured by the new RAPIER system are well correlated with those observed by SABRE. The received backscatter powers observed by the two systems were, however, less well correlated, mainly caused by differences between their respective antenna elevation polar diagrams. As expected from system considerations, SABRE was found to be more sensitive than RAPIER at slant ranges corresponding to the maxima in the SABRE elevation polar diagrams. However, RAPIER's improved elevation polar diagram, superior instantaneous dynamic range and its ability to alter its receiver gain with pointing direction ensured that it could accurately measure targets over a much greater spatial region than SABRE. This effect became more pronounced when regions of intense backscatter were monitored. ¬© 1997 Elsevier Science Ltd.</t>
  </si>
  <si>
    <t>1035-1048</t>
  </si>
  <si>
    <t>;60033125;60033125;60033125</t>
  </si>
  <si>
    <t>6508045190;55418182800;7403591722;57198743779</t>
  </si>
  <si>
    <t>Popple, M.;Chapman, P. J.;Thomas, E. C.;Jones, T. B.</t>
  </si>
  <si>
    <t>Popple M.</t>
  </si>
  <si>
    <t>RAPIER: A new relocatable VHF coherent radar</t>
  </si>
  <si>
    <t>S1364682696000867</t>
  </si>
  <si>
    <t>10.1016/S1364-6826(96)00086-7</t>
  </si>
  <si>
    <t>2-s2.0-0042544191</t>
  </si>
  <si>
    <t>['¬© iee', 'waveguide due', 'two probes', 'tunnel communications', 'source located', 'results given', 'paper presents', 'numerical computations', 'mutual resistance', 'mutual impedance', 'making use', 'made finally', 'integrated analytically', 'furthermore obtained', 'fullwave analysis', 'first given', 'filled medium', 'electromagnetic fields', 'dyadic green', 'dipole located', 'different regions', 'boundary conditions', 'basic formulations', 'antenna coupling', 'also derived']</t>
  </si>
  <si>
    <t>Dielectric | Fullwave analysis | Mutual impedance | Waveguide</t>
  </si>
  <si>
    <t>The paper presents a fullwave analysis of the mutual impedance of two probes located in the different regions I and III of an infinite rectangular waveguide that are separated by a homogeneous dielectric medium. Basic formulations of electromagnetic fields in such a waveguide and the mutual impedance of two probes are first given in terms of dyadic Green's functions. Secondly, dyadic Green's functions for different regions of the waveguide due to a source located in the region I are constructed and their coefficients are obtained by making use of the boundary conditions. Thirdly, the fields in the region III due to a dipole located in the region I of the waveguide are also derived. To evaluate the probe mutual impedance, the xÃÇxÃÇ-component of dyadic Green's function for the region III due to a source in the region I is furthermore obtained. The mutual probe impedance is then integrated analytically to derive the mutual resistance and reactance of the probes. Numerical computations are made finally to show the effects of the filled medium on the mutual resistance and reactance. The results given here can be applied to the analysis of the antenna coupling in the waveguides as well as in the tunnel communications. ¬© IEE, 1997.</t>
  </si>
  <si>
    <t>329-335</t>
  </si>
  <si>
    <t>60017161;60017161;60017161;60017161</t>
  </si>
  <si>
    <t>7501449136;7102006113;35581072400;7102523120</t>
  </si>
  <si>
    <t>Li, L. W.;Leong, M. S.;Kooi, P. S.;Yeo, T. S.</t>
  </si>
  <si>
    <t>Singapore</t>
  </si>
  <si>
    <t>Singapore City</t>
  </si>
  <si>
    <t>National University of Singapore</t>
  </si>
  <si>
    <t>Li L.</t>
  </si>
  <si>
    <t>Mutual impedance of two probes located in two different waveguide regions separated by a homogeneous dielectric slab: Fullwave analysis</t>
  </si>
  <si>
    <t>10.1049/ip-map:19971337</t>
  </si>
  <si>
    <t>2-s2.0-0042598942</t>
  </si>
  <si>
    <t>['spatial distribution', 'source distribution', 'received waves', 'neutron stars', 'large number', 'fixed stars', 'directly related', 'combined signals', 'antenna changes', 'anisotropy present', 'amplitude modulation']</t>
  </si>
  <si>
    <t>Gravitation | Stars: neutron | Techniques: interferometric</t>
  </si>
  <si>
    <t>The existence of a large number of asymmetric, rotating neutron stars, each individually emitting periodic or quasi-periodic gravitational waves in the frequency band around 100 Hz, raises the possibility of detecting their combined signals by exploiting the amplitude modulation of the received waves as the antenna changes its orientation with respect to fixed stars. This modulation is directly related to the amount of anisotropy present in the source distribution, and, if detected, could give valuable information about the spatial distribution of neutron stars in our Galaxy. ¬© 1997 RAS.</t>
  </si>
  <si>
    <t>218-224</t>
  </si>
  <si>
    <t>Giampieri, G.</t>
  </si>
  <si>
    <t>Gravitational waves from Galactic neutron stars</t>
  </si>
  <si>
    <t>10.1093/mnras/292.2.218</t>
  </si>
  <si>
    <t>2-s2.0-0042855974</t>
  </si>
  <si>
    <t>['substantially cancel', 'powered head', 'overall response', 'head amplifier', 'also act', '30 db', '100 mv', '025 pa']</t>
  </si>
  <si>
    <t>Large area electrodes are required to determine atmospheric charge fluxes at the earth's surface. These also act as antennas for power line hum, swamping the small atmospheric electric signals. A battery-powered head-amplifier resolving 0.025 pA is described here, which uses active compensation to substantially cancel the interference, allowing the atmospheric charge fluxes to be resolved in the presence of the interference. The overall response is nominally -100 mV/pA, with 30 dB of 50 Hz rejection. The head amplifier can drive a low impedance line. ¬© 1997 American Institute of Physics.</t>
  </si>
  <si>
    <t>3563-3565</t>
  </si>
  <si>
    <t>A noise-rejecting current amplifier for surface atmospheric ion flux measurements</t>
  </si>
  <si>
    <t>10.1063/1.1148323</t>
  </si>
  <si>
    <t>2-s2.0-0043220235</t>
  </si>
  <si>
    <t>['¬© lee', 'rectangular cavity', 'numerical integration', 'moments analysis', 'measured one', 'matrix elements', 'computation cost']</t>
  </si>
  <si>
    <t>Method of moments | Radial line slot antenna | Rectangular cavity model</t>
  </si>
  <si>
    <t>An efficient and accurate numerical analysis for a small aperture radial line slot antenna is proposed. A shorted radial line is modelled by a rectangular cavity with short pins arranged circularly in the method of moments analysis. It is advantageous from the viewpoint of computation cost, since no numerical integration is'required in the estimation of matrix elements. The predicted return loss agree well with the measured one. ¬© lEE, 1997.</t>
  </si>
  <si>
    <t>498-500</t>
  </si>
  <si>
    <t>60031126;60031126;60002787</t>
  </si>
  <si>
    <t>35481283400;14044792600;6505485255</t>
  </si>
  <si>
    <t>Takada, J.;Araoka, N.;Tanisho, A.</t>
  </si>
  <si>
    <t>Tokyo;Chiba</t>
  </si>
  <si>
    <t>Tokyo Institute of Technology;Chiba University</t>
  </si>
  <si>
    <t>60031126;60002787</t>
  </si>
  <si>
    <t>Takada J.</t>
  </si>
  <si>
    <t>Method of moments analysis of a small aperture radial line slot antenna using the rectangular cavity Green's function</t>
  </si>
  <si>
    <t>10.1049/ip-map:19971338</t>
  </si>
  <si>
    <t>2-s2.0-0141911464</t>
  </si>
  <si>
    <t>['technique relying', 'several techniques', 'plasma phys', 'lying within', 'line broadening', 'large rotation', 'fluctuation studies', 'discharges due', '1994 )].']</t>
  </si>
  <si>
    <t>Several techniques for determining the level and characteristics of electron temperature fluctuations via measurements and analysis of electron cyclotron emission (ECE) have recently been proposed and demonstrated [S. Sattler and H. J. Hartfuss, Plasma Phys. Cont. Fus. 35, 1285 (1993) and G. Cima et al., Phys. Plasmas (1994)]. A technique relying on the correlation of ECE in orthogonal frequency bins but lying within the line broadening of the local emission spectrum is being pursued at DIII-D. Special concerns include the effect of large rotation in the discharges due to neutral beam injection and extremely low fluctuation levels in enhanced confinement regimes such as negative central shear discharges. An antenna design optimized for fluctuation studies is also being developed. ¬© 1997 American Institute of Physics.</t>
  </si>
  <si>
    <t>484-487</t>
  </si>
  <si>
    <t>60027550;60027550;60013901;60020304</t>
  </si>
  <si>
    <t>7003729769;7005354897;7103413769;7202193382</t>
  </si>
  <si>
    <t>Rettig, C. L.;Peebles, W. A.;Lohr, J.;Austin, M. E.</t>
  </si>
  <si>
    <t>Los Angeles;College Park;San Diego</t>
  </si>
  <si>
    <t>University of California, Los Angeles;University of Maryland, College Park;General Atomics</t>
  </si>
  <si>
    <t>60027550;60020304;60013901</t>
  </si>
  <si>
    <t>Rettig C.</t>
  </si>
  <si>
    <t>Electron temperature fluctuation measurements and techniques in the DIII-D tokamak</t>
  </si>
  <si>
    <t>10.1063/1.1147613</t>
  </si>
  <si>
    <t>2-s2.0-0142139453</t>
  </si>
  <si>
    <t>CHGECT920011</t>
  </si>
  <si>
    <t>['vla arrays', 'total cancelation', 'temporal structure', 'one site', 'new way', 'multiple sources', 'instrumental terms', 'geometric contributions', 'geodetic parameters', 'current status']</t>
  </si>
  <si>
    <t>VLBI between sites with multiple antenna elements, fed from a common local oscillator, holds the prospect of solving for astrometric and geodetic parameters in a new way. The Cluster-Cluster observing mode allows simultaneous observations of multiple sources on the separate "sub-baselines" between sub-elements from one site to the other. The differential analysis benefits from the total cancelation of the temporal structure of the non-geometric contributions (e.g. instrumental terms and the propagation medium). We describe the current status of the analysis of observations in June 1995 using this technique with the WSRT and VLA arrays. ¬©1997 Elsevier Science B.V.</t>
  </si>
  <si>
    <t>213-217</t>
  </si>
  <si>
    <t>60002493;60003878;60002493-60009114;60001754;60002493;60029701;60029701</t>
  </si>
  <si>
    <t>6603581768;15048935600;57225669394;6603338811;7006303814;35411779500;6602540571</t>
  </si>
  <si>
    <t>Rioja, M. J.;Stevens, E.;Gurvits, L.;Alef, W.;Schilizzi, R. T.;Sasao, T.;Asaki, Y.</t>
  </si>
  <si>
    <t>Japan;Russian Federation;Netherlands;Netherlands;Germany</t>
  </si>
  <si>
    <t>Mitaka;Moscow;Leiden;Dwingeloo;Bonn</t>
  </si>
  <si>
    <t>National Institutes of Natural Sciences - National Astronomical Observatory of Japan;P.N. Lebedev Physical Institute of the Russian Academy of Sciences;Sterrewacht Leiden;Joint Institute for VLBI in Europe;Max Planck Institute for Radio Astronomy</t>
  </si>
  <si>
    <t>60029701;60009114;60003878;60002493;60001754</t>
  </si>
  <si>
    <t>Rioja M.J.</t>
  </si>
  <si>
    <t>Phase-referencing in "cluster-cluster" VLBI mode</t>
  </si>
  <si>
    <t>S0083665697000081</t>
  </si>
  <si>
    <t>10.1016/S0083-6656(97)00008-1</t>
  </si>
  <si>
    <t>2-s2.0-0242293067</t>
  </si>
  <si>
    <t>['transmit diversity', 'small amounts', 'prototype transmitter', 'preliminary results', 'paper reports', 'offs made', 'ofdm transmitter', 'ofdm systems', 'ofdm system', 'ofdm overcomes', 'nonlinear coding', 'natural implementation', 'hardware complexity', 'existing technology', 'elegant means', 'easily tripled', 'deliver 7', 'architectural trade', '5 mbps']</t>
  </si>
  <si>
    <t>An elegant means by which high-speed burst wireless transmission can be accomplished with small amounts of overhead is through a novel technique referred to as clustered-OFDM (Cimini et al., 1996). By using OFDM modulation with a long symbol interval, clustered-OFDM overcomes the complex and costly equalization requirements associated with single carrier systems. Moreover, the need for highly linear power amplifiers typically required in OFDM systems is alleviated through the use of multiple transmit antennas combined with nonlinear coding. The clustering technique also leads to a natural implementation of transmit diversity. This paper reports on preliminary results on the performance of a clustered-OFDM system as well as the design and implementation of a clustered-OFDM transmitter. The prototype transmitter can deliver 7.5 Mbps, and it is expected that this data rate could be easily tripled with existing technology in a second generation system. The paper also describes the architectural trade-offs made in order to reduce the hardware complexity of the boards as well as some experimental results showing the operation of the transmitter.</t>
  </si>
  <si>
    <t>305-314</t>
  </si>
  <si>
    <t>60027550-60002494-60021378-102050386-60011273;60014300-60006297-105907095-101637019-60000251;60014300-100619554;60014300-100471989-60022401-60007776-60021378-60023456</t>
  </si>
  <si>
    <t>7004920786;35494080500;6603557946;7005307748</t>
  </si>
  <si>
    <t>Daneshrad, Babak;Cimini, Leonard J.;Carloni, Manny;Sollenberger, Nelson</t>
  </si>
  <si>
    <t>United States;United States;United States;United States;United States;United States;United States;United States;Canada;United States;United States;United States;United States;United States;United States</t>
  </si>
  <si>
    <t>Los Angeles;Piscataway;Grantham;Murray;San Antonio;Canton;Ithaca;Philadelphia;Montreal;New York;Atlanta;;Princeton;Holmdel;</t>
  </si>
  <si>
    <t>University of California, Los Angeles;Telcordia Technologies, Inc.;Messiah College;Nokia Bell Labs;AT&amp;T Inc.;L-3 Communications;Cornell University;University of Pennsylvania;Universit√© McGill;IEEE;AT and T;TI DSP R. and D. Center;Tau Beta Pi;Wireless Commun. Research Department;Wireless Systems Research Department</t>
  </si>
  <si>
    <t>60027550;60023456;60022401;60021378;60014300;60011273;60007776;60006297;60002494;60000251;105907095;102050386;101637019;100619554;100471989</t>
  </si>
  <si>
    <t>Daneshrad B.</t>
  </si>
  <si>
    <t>Performance and implementation of clustered-OFDM for wireless communications</t>
  </si>
  <si>
    <t>10.1023/A:1013601204672</t>
  </si>
  <si>
    <t>2-s2.0-0342445955</t>
  </si>
  <si>
    <t>['transmission line', 'superconducting material', 'normal metals', 'microwave components', 'mainly tl', 'local oscillator', 'front end', 'film hts', 'film fabrication', 'dispersive nature', 'delay may', 'delay lines', 'controlled oscillator', 'ambient temperature']</t>
  </si>
  <si>
    <t>The front end of a microwave communications system is assembled from circuit elements comprising antennae, local oscillator, mixer and filters. Interconnection is by transmission line, into which delay may be incorporated. All of these components can, with advantage, be implemented in superconducting material. Superconductors, when operating below their cross-over frequency, have values of surface resistance lower than those for normal metals such as copper and silver. This results in lower insertion loss for microwave components, allowing the design of smaller, more compact, yet at the same time more complicated, devices. The non-dispersive nature of superconductors can also be an advantage in enabling very high bandwidth signal processing. High temperature superconductors (HTS) allow operating temperatures in the liquid nitrogen range, not too far below the ambient temperature in many communications satellites. The Oxford microwave programme has concentrated on the implementation of all of the above devices in thin-film HTS, mainly Tl-2212, on a variety of substrates. The film fabrication, and performance of delay lines, antenna-mixers, resonators, filters and a voltage-controlled oscillator, are described.</t>
  </si>
  <si>
    <t>363-379</t>
  </si>
  <si>
    <t>Australian Journal of Physics</t>
  </si>
  <si>
    <t>Dew-Hughes, David</t>
  </si>
  <si>
    <t>Dew-Hughes D.</t>
  </si>
  <si>
    <t>Application of high temperature superconductors in passive microwave devices</t>
  </si>
  <si>
    <t>10.1071/P96063</t>
  </si>
  <si>
    <t>2-s2.0-0342604190</t>
  </si>
  <si>
    <t>['wasps returned', 'unmated pairs', 'small proportion', 'pyralidae ),', 'preening accounted', 'ostrinia nubilalis', 'observed hourly', 'observed behaviors', 'inactive rest', 'host searching', 'host search', 'gravenhorst ),', 'flying peaked', 'females peaked', 'feeding occupied', 'eriborus terebrans', 'decreased somewhat', 'cooler afternoons', 'characteristic body', 'antenna posture', '1600 hours', '1300 hours', '0900 hours']</t>
  </si>
  <si>
    <t>Adult food resources | Agricultural ecology | Biological control | Conservation | Microclimate | Parasitoid behavior</t>
  </si>
  <si>
    <t>Unmated pairs of Eriborus terebrans (Gravenhorst), a parasitoid of the European corn borer, Ostrinia nubilalis (H√ºbner) (Lepidoptera: Pyralidae), were confined in flight cages provisioned with food, water, and corn plants infested with O. nubilalis. Individuals were observed hourly from before sunrise until after sunset for 3 d to assess diurnal patterns of behavior. Observed behaviors were assigned to 13 categories including resting, preening, walking, flying, feeding and drinking, mating, host searching, and ovipositing. Resting and preening accounted for the majority of observations. Drinking and feeding occupied only a small proportion of the total as did host searching and ovipositing. E. terebrans followed consistent daily patterns of activity. Before sunrise, wasps were quiescent and exhibited a characteristic body and antenna posture (inactive rest). For both males and females, walking and flying peaked between 0900 and 1100 hours eastern standard time. Host search by females peaked at 0900 hours. During the afternoon, both male and female activity declined. Inactive rest reached a high at 1300 hours, decreased somewhat until 1500 or 1600 hours, then increased as all wasps returned to inactive rest by sunset. Wasps were significantly more active on hotter than on cooler afternoons.</t>
  </si>
  <si>
    <t>1385-1392</t>
  </si>
  <si>
    <t>0046225X</t>
  </si>
  <si>
    <t>Environmental Entomology</t>
  </si>
  <si>
    <t>60031707-60204083;60031707</t>
  </si>
  <si>
    <t>7006690954;7101977076</t>
  </si>
  <si>
    <t>Dyer, Lawrence E.;Landis, Douglas A.</t>
  </si>
  <si>
    <t>Washington, D.C.;East Lansing</t>
  </si>
  <si>
    <t>USDA Natural Resources Conservation Service;Michigan State University</t>
  </si>
  <si>
    <t>60204083;60031707</t>
  </si>
  <si>
    <t>Dyer L.E.</t>
  </si>
  <si>
    <t>Diurnal Behavior of Eriborus terebrans (Hymenoptera: Ichneumonidae)</t>
  </si>
  <si>
    <t>10.1093/ee/26.6.1385</t>
  </si>
  <si>
    <t>2-s2.0-0342806111</t>
  </si>
  <si>
    <t>['specific repo', 'several functions', 'secondary process', 'pupal brain', 'neuropiles develop', 'neuropile formation', 'neuropilar boundaries', 'nervous system', 'mushroom body', 'massive immigrations', 'likely due', 'guidance cues', 'growing neuropiles', 'glial somata', 'glial cells', 'early larva', 'defined locations', 'corresponding increase', 'continuous layer', 'combined data', 'central complex', 'cellular pattern', 'antennal lobe']</t>
  </si>
  <si>
    <t>Antennal lobe | Central complex | Glial migration | Mushroom body | Repo</t>
  </si>
  <si>
    <t>Glial cells are involved in several functions during the development of the nervous system. To understand potential glial contributions to neuropile formation, we examined the cellular pattern of glia during the development of the mushroom body, antennal lobe and central complex in the brain of the honeybee. Using an antibody against the glial-specific repo-protein of Drosophila, the location of the glial somata was detected in the larval and pupal brain of the bee. In the early larva, a continuous layer of glial cell bodies defines the boundaries of all growing neuropiles. Initially, the neuropiles develop in the absence of any intrinsic glial somata. In a secondary process, glial cells migrate into defined locations in the neuropiles. The corresponding increase in the number of neuropile-associated glial cells is most likely due to massive immigrations of glial cells from the cell body rind using neuronal fibres as guidance cues. The combined data from the three brain regions suggest that glial cells can prepattern the neuropilar boundaries.</t>
  </si>
  <si>
    <t>29-41</t>
  </si>
  <si>
    <t>60030718;60030718</t>
  </si>
  <si>
    <t>6507742579;7006119207</t>
  </si>
  <si>
    <t>H√§hnlein, Ingrid;Bicker, Gerd</t>
  </si>
  <si>
    <t>Freie Universit√§t Berlin</t>
  </si>
  <si>
    <t>H√§hnlein I.</t>
  </si>
  <si>
    <t>Glial patterning during postembryonic development of central neuropiles in the brain of the honeybee</t>
  </si>
  <si>
    <t>10.1007/s004270050089</t>
  </si>
  <si>
    <t>2-s2.0-0342940782</t>
  </si>
  <si>
    <t>['¬© iee', 'satellite antennas', 'pure tm01', 'paper describes', 'mode generator', 'measured results', 'band hardware']</t>
  </si>
  <si>
    <t>Autotracking satellite antenna | Mode tracking coupler | Travelling wave mechanism</t>
  </si>
  <si>
    <t>The paper describes a TM01-mode tracking coupler using a travelling wave mechanism for satellite antennas which require autotrack capability. The coupler can also be used as a pure TM01-mode generator. The paper covers theoretical coupler design as well as measured results from Ka-band hardware. ¬© IEE, 1997.</t>
  </si>
  <si>
    <t>Choung, Y. H.</t>
  </si>
  <si>
    <t>Choung Y.</t>
  </si>
  <si>
    <t>Wideband TM&lt;inf&gt;01&lt;/inf&gt;-mode travelling wave coupler</t>
  </si>
  <si>
    <t>10.1049/ip-map:19971392</t>
  </si>
  <si>
    <t>2-s2.0-0343105314</t>
  </si>
  <si>
    <t>['¬© iee', 'therefore reduces', 'storage requirement', 'published literatures', 'level determined', 'error correction', 'electromagnetic problems', 'dimension space', 'descent technique', 'cpu time', 'conventional method', 'calculated results']</t>
  </si>
  <si>
    <t>Dimension-descent technique</t>
  </si>
  <si>
    <t>A new numerical method, termed the dimension-descent technique, for analysing electromagnetic problems is presented, which allows a solution to electromagnetic problems to be found in different accuracy levels with error correction in each level determined in a reduced-dimension space. It therefore reduces both the CPU time and the computer-storage requirement. Several wire antennas are analysed and the calculated results are compared with those obtained by using a conventional method of moments or available in published literatures. ¬© IEE, 1997.</t>
  </si>
  <si>
    <t>372-376</t>
  </si>
  <si>
    <t>60009400;60024751;60024751</t>
  </si>
  <si>
    <t>53870757800;56216531000;14045125400</t>
  </si>
  <si>
    <t>Wei, C.;Inagaki, N.;Di, W.</t>
  </si>
  <si>
    <t>Wei C.</t>
  </si>
  <si>
    <t>Dimension-descent technique for electromagnetic problems</t>
  </si>
  <si>
    <t>10.1049/ip-map:19971336</t>
  </si>
  <si>
    <t>2-s2.0-0343143434</t>
  </si>
  <si>
    <t>BNS 8812952</t>
  </si>
  <si>
    <t>['social interactions', 'response function', 'responded strongest', 'previous studies', 'mixture containing', 'low concentration', 'lobster chemoreceptors', 'lateral flagellum', 'lateral antennule', 'hyp );', 'homarus americanus', 'higher concentrations', 'fortythree percent', 'first antennae', 'extended range', 'compounds used', 'compound separately', 'chemoreceptor cells', 'broadly tuned', 'best compound', 'american lobster', 'action potentials']</t>
  </si>
  <si>
    <t>Amino acids | Chemical stimuli | Chemoreceptor cells | Lobster | Spectral tuning</t>
  </si>
  <si>
    <t>Chemoreceptor cells in the lateral flagellum of the first antennae (lateral antennule) of the American lobster, Homarus americanus, serve, among other functions, in long distance orientation and mediate chemical recognition of food and chemical information used in social interactions. Based upon extracellular recordings of action potentials, we report on 60 cells identified with a 15-compound equimolar mixture of mostly amino acids and a few other compounds used in previous studies of lobster chemoreceptors. Subsequently, all cells were tested with each compound separately. Fortythree percent of all cells responded strongest to hydroxyproline, 13% to taurine, and 10% to glutamate. These cells were generally narrowly tuned and had no consistent second best stimulus. Other cells were more broadly tuned and responded strongest to valine, arginine, leucine, glutamine, serine, glycine, alanine and ammonium. Most chemoreceptor cells responded less to a mixture containing their best compound than to the best compound alone, though a few gave stronger responses to the mixture. At a low concentration (10-6 M) the mixture components enhanced the response to Hydroxyproline (Hyp); at medium and higher concentrations (10-5 M, 10-4 M) they suppressed the response to Hyp, resulting in a shallow, extended range of the stimulus-response function for the mixture.</t>
  </si>
  <si>
    <t>19-27</t>
  </si>
  <si>
    <t>Marine and Freshwater Behaviour and Physiology</t>
  </si>
  <si>
    <t>60019674;60019674;60019674</t>
  </si>
  <si>
    <t>7102357672;7201680439;7004860580</t>
  </si>
  <si>
    <t>Voigt, Rainer;Weinstein, Anna Margriet;Atema, Jelle</t>
  </si>
  <si>
    <t>Boston</t>
  </si>
  <si>
    <t>Boston University</t>
  </si>
  <si>
    <t>Voigt R.</t>
  </si>
  <si>
    <t>Spectral tuning of chemoreceptor cells in the lateral antennules of the American lobster, Homarus americanus</t>
  </si>
  <si>
    <t>10.1080/10236249709379013</t>
  </si>
  <si>
    <t>2-s2.0-0343386143</t>
  </si>
  <si>
    <t>['two polypeptides', 'thylakoid within', 'several chlorophyll', 'precursor proteins', 'possible function', 'nuclear encoded', 'mrs 18000', 'mr range', 'main chlorophyll', 'low light', 'immunoblotting experiments', 'fragments thereof', 'fold relative', 'dominating chlorophyll', 'cells adapted', 'antiserum raised', 'antisera raised', ')+ rna']</t>
  </si>
  <si>
    <t>Chlorophyll a/c light harvesting complex | Cyclotella cryptica | diatoms | immunogold labeling | light acclimation | photosynthesis</t>
  </si>
  <si>
    <t>The main chlorophyll a/c light harvesting complex of the diatom Cyclotella cryptica was isolated by sucrose density gradient centrifugation. It consisted of two polypeptides of Mrs 18000 and 22000. Both polypeptides and fragments thereof, obtained by formic acid treatment, were blocked at their N-termini. An antiserum raised against the two subunits selectively immunolabeled the thylakoid within the chloroplasts. The subunits were nuclear encoded and could be immunoprecipitated from poly (A)+ RNA as precursor proteins in the Mr range of 20000 to 24000. The existence of minor chlorophyll protein complexes and their possible function in light climate adaptation processes was investigated in cells adapted to low light and high light conditions. Low light grown cells contained more fucoxanthin and less Œ≤-carotene relative to chlorophyll a than high light adapted cells. The xanthophyll cycle pigments diatoxanthin and diadinoxanthin increased five-fold relative to chlorophyll a under high light conditions. Western-immunoblotting experiments with antisera raised against several chlorophyll a/b and chlorophyll a/c antenna complexes demonstrated that, beside the dominating chlorophyll a/c light harvesting complex, minor antenna complexes might exist, which, in part, seem to react to the light climate applied.</t>
  </si>
  <si>
    <t>109-117</t>
  </si>
  <si>
    <t>Botanica Acta</t>
  </si>
  <si>
    <t>60020306;;;;</t>
  </si>
  <si>
    <t>6701794483;7005368215;6601908792;6602074449;7005297754</t>
  </si>
  <si>
    <t>Rhiel, E.;Marquardt, J.;Eppard, M.;M√∂rschel, E.;Krumbein, W. E.</t>
  </si>
  <si>
    <t>Oldenburg</t>
  </si>
  <si>
    <t>Universit√§t Oldenburg</t>
  </si>
  <si>
    <t>Rhiel E.</t>
  </si>
  <si>
    <t>The light harvesting system of the diatom Cyclotella cryptica. Isolation and characterization of the main light harvesting complex and evidence for the existence of minor pigment proteins</t>
  </si>
  <si>
    <t>10.1111/j.1438-8677.1997.tb00617.x</t>
  </si>
  <si>
    <t>2-s2.0-0343683401</t>
  </si>
  <si>
    <t>['wide range', 'wavenumber k', 'velocity potential', 'steered beams', 'speaker array', 'regular columns', 'practical implementation', 'particularly important', 'minimize reflections', 'main beam', 'khz signals', 'homogeneous atmosphere', 'hard objects', 'extremely frequency', 'commonly used', 'baffle sides', 'baffle illuminations', 'baffle configurations', 'authors show', '18 db']</t>
  </si>
  <si>
    <t>Compact acoustic antenna arrays, commonly used for profiling urban atmospheres, usually require acoustic baffles to minimize reflections from hard objects and to limit the impact of the 2-6-kHz signals on inhabitants. To facilitate optimum compact design, the authors show how to find the velocity potential or intensity for a wide range of baffle illuminations and baffle shapes immersed in a homogeneous atmosphere. Results are presented for baffle configurations in terms of wavenumber k = 2œÄ/Œª. Baffle height needs to be about 40K-1, and baffle sides should not be so close to the speaker array as to cut the main beam. This is particularly important for steered beams, when sloping baffle sides are recommended. Square plan baffles are advantageous for arrays of regular columns and rows of speakers. A triangular fringe baffle top edge (thnadner) will also reduce sidelobes by about 18 dB if their width is about a wavelength and their height more than 10K-1. The basic baffles design criteria suggested are not extremely frequency-dependent, so practical implementation should be straightforward.</t>
  </si>
  <si>
    <t>360-367</t>
  </si>
  <si>
    <t>Journal of Atmospheric and Oceanic Technology</t>
  </si>
  <si>
    <t>60005686;60005686</t>
  </si>
  <si>
    <t>36902358800;7203071951</t>
  </si>
  <si>
    <t>Werkhoven, C. J.;Bradley, S. G.</t>
  </si>
  <si>
    <t>The University of Auckland</t>
  </si>
  <si>
    <t>Werkhoven C.</t>
  </si>
  <si>
    <t>The design of acoustic radar baffles</t>
  </si>
  <si>
    <t>10.1175/1520-0426(1997)014&lt;0360:TDOARB&gt;2.0.CO;2</t>
  </si>
  <si>
    <t>2-s2.0-0344136875</t>
  </si>
  <si>
    <t>['type level', 'transgenic plants', 'tetrapyrrole biosynthesis', 'surrounding antenna', 'sequential conversion', 'semialdehyde aminotransferase', 'reduced gsa', 'protein levels', 'protein complexes', 'plants tend', 'photochemically competent', 'last step', 'higher plants', 'harvesting pigment', 'harvesting apparatus', 'glutamate 1', 'given preference', 'enzymic steps', 'drastic reduction', 'different lines', 'decreased gsa', 'core complexes', 'complete assembly', 'chl pathway', 'antisense plants', 'antenna size']</t>
  </si>
  <si>
    <t>The formation of 5-aminolevulinate is a key regulatory step in tetrapyrrole biosynthesis. In higher plants, glutamate 1-semialdehyde aminotransferase (GSA-AT) catalyzes the last step in the sequential conversion of glutamate to 5-aminolevulinate. Antisense RNA synthesis for GSA-AT leads to reduced GSA-AT protein levels in tobacco (Nicotiana tabacum L.) plants. We have used these transgenic plants for studying the significance of chlorophyll (Chl) availability for assembly of the light-harvesting apparatus. To avoid interfering photoinhibitory stress, plants were cultivated under a low photon flux density of 70 Œºmol photons m-2 s-1. Decreased GSA-AT expression does not seem to suppress other enzymic steps in the Chl pathway, indicating that reduced Chl content in transgenic plants (down to 12% of the wild-type level) is a consequence of reduced GSA-AT activity. Chl deficiency correlated with a drastic reduction in the number of photosystem I and photosystem II reaction centers and their surrounding antenna on a leaf area basis. Different lines of evidence from the transgenic plants indicate that complete assembly of light-harvesting pigment-protein complexes is given preference over synthesis of new reaction center/core complexes, resulting in fully assembled photosynthetic units with no reduction in antenna size. Photosynthetic oxygen evolution rates and in vivo Chl fluorescence showed that GSA-AT antisense plants are photochemically competent. Thus, we suggest that under the growth conditions chosen during this study, plants tend to maintain their light-harvesting antenna size even under limited Chl supply.</t>
  </si>
  <si>
    <t>1113-1124</t>
  </si>
  <si>
    <t>60000762;60072195;60072195</t>
  </si>
  <si>
    <t>7004575397;7005933218;7005950364</t>
  </si>
  <si>
    <t>H√§rtel, Heiko;Kruse, Elisabeth;Grimm, Bernhard</t>
  </si>
  <si>
    <t>Gatersleben;Berlin</t>
  </si>
  <si>
    <t>Leibniz Institute of Plant Genetics and Crop Plant Research;Humboldt-Universit√§t zu Berlin</t>
  </si>
  <si>
    <t>60072195;60000762</t>
  </si>
  <si>
    <t>Restriction of chlorophyll synthesis due to expression of glutamate 1-semialdehyde aminotransferase antisense RNA does not reduce the light-harvesting antenna size in tobacco</t>
  </si>
  <si>
    <t>10.1104/pp.113.4.1113</t>
  </si>
  <si>
    <t>2-s2.0-0344891524</t>
  </si>
  <si>
    <t>['vertical component', 'values obtained', 'tower nearby', 'sonic anemometer', 'second moment', 'reasonable agreement', 'random errors', 'order moments', 'mainly caused', 'even though', 'component along', 'beam observation', 'antenna beams', '002 hz']</t>
  </si>
  <si>
    <t>Estimation of the errors in sodar wind measurements using the phased array Doppler sodar operated under five-beam observation has been made. When compared with the sonic anemometer on the tower nearby, the variances or second-order moments of sodar-derived horizontal wind, œÉu and œÉv, are about twice as large as those measured at the tower, even though the mean horizontal wind ≈´and the second moment of vertical wind œÉw are in reasonable agreement with the tower. The random errors in the measured wind variances, which can be separated in the five-beam detection system, are estimated to be about 0.41 m s-1 for the vertical component and 0.46 m s-1 for the tilted beam axis component. If the compensation is made for each component along the antenna beams, the horizontal wind variances averaged over 60 min agree with those values obtained by the sonic anemometer on the tower. An analysis of the power spectra suggests that the discrepancies in œÉu and œÉv are mainly caused by the excess of sodar spectral density in the frequency range higher than about 0.002 Hz.</t>
  </si>
  <si>
    <t>792-801</t>
  </si>
  <si>
    <t>100383242-100970333</t>
  </si>
  <si>
    <t>Ito, Yoshiki</t>
  </si>
  <si>
    <t>Tokyo;Hamura</t>
  </si>
  <si>
    <t>Kaijo Corp;Kaijo Corporation</t>
  </si>
  <si>
    <t>100970333;100383242</t>
  </si>
  <si>
    <t>Ito Y.</t>
  </si>
  <si>
    <t>Errors in wind measurements estimated by five-beam phased array Doppler sodar</t>
  </si>
  <si>
    <t>10.1175/1520-0426(1997)014&lt;0792:EIWMEB&gt;2.0.CO;2</t>
  </si>
  <si>
    <t>2-s2.0-0345150556</t>
  </si>
  <si>
    <t>['user module', 'system features', 'sector antenna', 'rcr std', 'performs well', 'paper describes', 'new high', 'multipath fading', 'modulation scheme', 'minimal delay', 'maximum throughout', 'light traffic', 'length frames', 'heavy traffic', 'data transmission', 'beam antenna', '2 mbit']</t>
  </si>
  <si>
    <t>This paper describes a new high-speed wireless LAN system in the 19-GHz band based on the RCR STD-34A Japanese radio system standard. This system features a maximum throughout of 15.2 Mbit/s, which is faster than Ethernet's. To achieve high speed wireless data transmission, this system adopts GSMA (Global Scheduling Multiple Access), in which all data transmission is managed in the CM(Control Module), and DQPSK is used as a modulation scheme. This GSMA has both short-length and long-length frames, and performs well with light traffic and heavy traffic with minimal delay. In addition, as a countermeasure to shadowing and multipath fading, the CM has an omni-beam antenna, and each UM (User Module) uses a 12-sector antenna, and sector selection diversity is carried out at the UM.</t>
  </si>
  <si>
    <t>86-92</t>
  </si>
  <si>
    <t>NTT Review</t>
  </si>
  <si>
    <t>60025555;60025555;60025555;60025555</t>
  </si>
  <si>
    <t>36240805000;6603921922;7402048199;7003332526</t>
  </si>
  <si>
    <t>Okada, Takashi;Shirato, Tadashi;Hara, Hiroto;Iki, Masato</t>
  </si>
  <si>
    <t>Okada T.</t>
  </si>
  <si>
    <t>VJ25 system: 19-GHz high-speed wireless LAN system</t>
  </si>
  <si>
    <t>2-s2.0-0345386016</t>
  </si>
  <si>
    <t>['various components', 'uniform distribution', 'theoretical spectra', 'survey data', 'strict application', 'stable halo', 'simple model', 'sensitive indicator', 'scale height', 'reliable database', 'real data', 'outstanding sensitivity', 'massively integrated', 'lvd halo', 'lvd gas', 'lvd components', 'lobe contamination', 'instrumental effects', 'including reflections', 'gravitational pull', 'gaussian decomposition', 'galactic halo', 'galactic center', 'every direction', 'dwingeloo survey', 'conclude therefore', 'components representing', 'complete set', 'column densities', 'characteristic dispersion', 'carefully corrected', 'baseline effects', '8500 hi', '3 kpc']</t>
  </si>
  <si>
    <t>The Leiden/Dwingeloo Survey (LDS) offers new possibilities for analyzing Galactic HI with an outstanding sensitivity. The survey data have been carefully corrected for side-lobe contamination of the antenna and for baseline effects. At present this survey is the most reliable database for analysis of faint, large-scale HI features. Together with the longstanding dispute whether the Galactic halo is hot or cold, this motivated our investigations which are described in this paper. We have improved the stray-radiation correction procedure significantly by including reflections from the ground. HI-gas with an unusually large velocity dispersion (LVD) is revealed when these enhanced LDS Data are massively integrated. Gaussian decomposition of more than 250 integrated profiles for b &gt; 20 ¬∞ yields a complete set of 8500 HI-components representing the north galactic sky on 10 ¬∞ √ó 10 ¬∞ fields. LVD components were found in every direction of the sky having a characteristic dispersion of ‚â• 60 kms-1 and column densities of ‚â• 1.4 ¬∑ 1019 cm-2. We do not detect the HI-gas which is associated with the "Lockman-Layer" (œÉ ‚àº 35 kms-1) and conclude therefore that his analysis was biased by instrumental effects. Correction of this bias in the Bell Survey data set makes the "Lockman-Layer" disappear and does show the LVD component reported here. The LVD gas exhibits minimal sub-rotation and extends several kpc into the Galactic halo. Its scale height is calculated to be ‚â• 2 kpc and a non-uniform distribution with respect to the distance from the Galactic center is found. The distribution of the LVD gas is presented. Theoretical spectra are calculated from a simple model of the LVD halo and compared to the real data. The LVD gas seems to be a very sensitive indicator of violent disk phenomena. Two possible Galactic chimneys and a peculiar local velocity field are identified. Implications for the modelling of a Galactic halo with various components are discussed. Strict application of the principle, that the turbulent gas pressure plus magnetic and cosmic ray pressure equals the gravitational pull, leads to a stable halo, extending up to z = 3.3 kpc.</t>
  </si>
  <si>
    <t>289-300</t>
  </si>
  <si>
    <t>60007493;60007493;60020680;60003878</t>
  </si>
  <si>
    <t>6602360385;35586764500;8868699400;7102839589</t>
  </si>
  <si>
    <t>Westphalen, Gernot;Kalberla, Peter M.W.;Hartmann, Dap;Burton, W. Butler</t>
  </si>
  <si>
    <t>United States;Germany;Netherlands</t>
  </si>
  <si>
    <t>Cambridge;Bonn;Leiden</t>
  </si>
  <si>
    <t>Harvard-Smithsonian Center for Astrophysics;Universit√§t Bonn;Sterrewacht Leiden</t>
  </si>
  <si>
    <t>60020680;60007493;60003878</t>
  </si>
  <si>
    <t>Westphalen G.</t>
  </si>
  <si>
    <t>Large Velocity Dispersion HI in the Galactic Halo</t>
  </si>
  <si>
    <t>10.1023/a:1000844417268</t>
  </si>
  <si>
    <t>2-s2.0-0345810364</t>
  </si>
  <si>
    <t>['practical determination', 'polarization ellipse', 'method uses', 'known polarization', 'electromagnetic field', 'certain angle', 'aperture plane']</t>
  </si>
  <si>
    <t>A method for the practical determination of the main polarization characteristics of an electromagnetic field, the orientation of the plane of the polarization ellipse of which is unknown a priori, is proposed. The method uses a rotating measuring antenna with an arbitrary but known polarization, the aperture plane of which makes a certain angle with the axis of rotation.</t>
  </si>
  <si>
    <t>158-163</t>
  </si>
  <si>
    <t>7004204975;6603540716</t>
  </si>
  <si>
    <t>Vinter, I. A.;Artemova, T. K.</t>
  </si>
  <si>
    <t>Vinter I.</t>
  </si>
  <si>
    <t>Radio measurements: Matrix method of determining the polarization characteristics of an electromagnetic field</t>
  </si>
  <si>
    <t>10.1007/BF02504041</t>
  </si>
  <si>
    <t>2-s2.0-0346442338</t>
  </si>
  <si>
    <t>['wider fields', 'substantial improvement', 'natural interference', 'major increase', 'likely come', 'future surveys', 'feed arrays', 'current independent', 'avoidance techniques', 'array feeds']</t>
  </si>
  <si>
    <t>Instrumentation: miscellaneous | Techniques: spectroscopic</t>
  </si>
  <si>
    <t>Most radio astronomical observations are affected to some degree by man-made and natural interference. There are a few avoidance techniques that can reduce the impact of interference on the survey, but we must make quite significant advances in the understanding of our antennas and receivers and the interference itself before a substantial improvement can be expected. A major increase in the efficiency of future surveys will likely come from phased-array feeds, which have the potential for much closer beam spacings, greater antenna efficiency, and wider fields of view than current independent-feed arrays.</t>
  </si>
  <si>
    <t>96-98</t>
  </si>
  <si>
    <t>Fisher, J. Richard</t>
  </si>
  <si>
    <t>Green Bank</t>
  </si>
  <si>
    <t>NRAO, Green Bank</t>
  </si>
  <si>
    <t>Fisher J.</t>
  </si>
  <si>
    <t>Hazards and Future Improvements to H I Surveys</t>
  </si>
  <si>
    <t>10.1071/AS97096</t>
  </si>
  <si>
    <t>2-s2.0-0346673137</t>
  </si>
  <si>
    <t>['velocity distribution', 'transversely propagating', 'thermal lower', 'temperature measurements', 'spatial resolution', 'size tokamaks', 'scattering wavevector', 'scattering geometries', 'scattering experiment', 'routinely used', 'routine diagnostic', 'resonance conditions', 'receiver antenna', 'promising candidate', 'principle allows', 'plasma ions', 'particle diagnostics', 'magnetic field', 'ion temperature', 'hybrid turbulence', 'first experiments', 'experimentally detected', 'especially designed', 'electromagnetic radiation', 'detection system', 'cts spectra', 'beam ions', 'backscattering experiments', '45 mw']</t>
  </si>
  <si>
    <t>Collective Thomson scattering (CTS) of electromagnetic radiation from thermal plasma fluctuations in principle allows the velocity distribution of plasma ions and its composition in the plasma to be measured. The use of powerful microwave radiation from gyrotrons opens new perspectives for the application of CTS, which is considered to be a promising candidate for alpha-particle diagnostics in reactor-size tokamaks with D/T operation. We have performed the first experiments at W7-AS with different scattering geometries to prove the applicability of gyrotrons for CTS. The experiments were performed with a 140 GHz gyrotron which is routinely used for ECRH, delivering a power of 0.45 MW. The receiver antenna and detection system for the registration of CTS spectra were especially designed for the scattering experiment. In backscattering experiments, which have inherently no spatial resolution, we have measured a transversely propagating, non-thermal lower-hybrid turbulence, which is driven by perpendicularly injected fast particles from a diagnostic neutral beam. The instability is excited by the beam ions under double-resonance conditions, where the LH frequency coincides with some harmonic of the beam ion gyrofrequency. For scattering geometries with the scattering wavevector not perpendicular to the magnetic field, thermal density fluctuations in the plasma were experimentally detected. The ion temperatures derived from these thermal spectra agree well with other diagnostics. A modified scattering geometry (90¬∞ scattering) allows local measurements of the ion temperature and is considered a prototype for the design of a routine diagnostic for ion-temperature measurements. ¬© 1997 IOP Publishing Ltd.</t>
  </si>
  <si>
    <t>60011774;60015815;60015815;60011774;60011774;60011774;60011774;60011774;60011774;60011774;60011774;60011774;60011774;60011774;60026838;60026838;60026838;60026838;60026838</t>
  </si>
  <si>
    <t>7003841045;6701390883;7003646512;6507256543;7005423759;6603606510;6507603529;6506799432;6602655422;6701630876;6602582022;6507579350;6507719558;6507410985;7004855451;7004308513;6701576697;7006248264;57198404816</t>
  </si>
  <si>
    <t>Suvorov, E. V.;Holzhauer, E.;Kasparek, W.;Lubyako, L. V.;Burov, A. B.;Dryagin, Y. A.;Fil'chenkov, S. E.;Fraiman, A. A.;Kukin, L. M.;Kostrov, A. V.;Ryndyk, D. A.;Shtanyuk, A. M.;Skalyga, N. K.;Smolyakova, O. B.;Erckmann, V.;Geist, T.;Kick, M.;Laqua, H.;Rust, M.</t>
  </si>
  <si>
    <t>Germany;Germany;Russian Federation</t>
  </si>
  <si>
    <t>Garching bei Munchen;Stuttgart;Nizhny Novgorod</t>
  </si>
  <si>
    <t>Max Planck Institute for Plasma Physics;Universit√§t Stuttgart;Institute of Applied Physics of the Russian Academy of Sciences</t>
  </si>
  <si>
    <t>60026838;60015815;60011774</t>
  </si>
  <si>
    <t>Suvorov E.V.</t>
  </si>
  <si>
    <t>Collective Thomson scattering at W7-AS</t>
  </si>
  <si>
    <t>S0741333597872375</t>
  </si>
  <si>
    <t>10.1088/0741-3335/39/12B/026</t>
  </si>
  <si>
    <t>2-s2.0-0347211178</t>
  </si>
  <si>
    <t>['time resolution', 'spatial variations', 'spatial resolution', 'riometer work', 'riometer experiment', 'rights reserved', 'precipitation regions', 'one second', 'experiment employs', 'directional intensities', 'cross technique', 'correlation yield', 'considerable improvement', 'antennas form', 'antenna array', '6 km', '12 km']</t>
  </si>
  <si>
    <t>To observe the spatial variations and dynamics of charged particle precipitation in the high latitude ionosphere, a riometer experiment is planned, which from the ground will image the precipitation regions over an area of 300 √ó 300 km with a spatial resolution of 6 km in the zenith, increasing to 12 km at 60¬∞ zenith angle. The time resolution is one second. The spatial resolution represents a considerable improvement over existing imaging systems. The experiment employs a Mill's Cross technique not used before in riometer work: two 32 element rows of antennas form the antenna array, two 32 element Butler Matrices achieve directionality, and cross-correlation yield the directional intensities. ¬© 1997 Elsevier Science Ltd. All rights reserved.</t>
  </si>
  <si>
    <t>939-949</t>
  </si>
  <si>
    <t>60017695;60017695</t>
  </si>
  <si>
    <t>55432418400;7003641531</t>
  </si>
  <si>
    <t>Nielsen, E.;Hagfors, T.</t>
  </si>
  <si>
    <t>Gottingen</t>
  </si>
  <si>
    <t>Max Planck Institute for Solar System Research</t>
  </si>
  <si>
    <t>Nielsen E.</t>
  </si>
  <si>
    <t>Plans for a new rio-imager experiment in Northern Scandinavia</t>
  </si>
  <si>
    <t>S136468269600065X</t>
  </si>
  <si>
    <t>10.1016/S1364-6826(96)00065-X</t>
  </si>
  <si>
    <t>2-s2.0-0347307448</t>
  </si>
  <si>
    <t>Hungarian Scientific Research Fund</t>
  </si>
  <si>
    <t>T 017827</t>
  </si>
  <si>
    <t>OTKA</t>
  </si>
  <si>
    <t>['two counts', 'triplet energy', 'third process', 'similar behaviour', 'recalling reports', 'qy band', 'photosystem ii', 'parallel decline', 'one moiety', 'lhc ii', 'isolated light', 'intersystem crossing', 'induced changes', 'higher plants', 'harvesting chlorophyll', 'fluorescence yield', 'features attributable', 'difference spectra', 'decay channel', 'corresponding spectra', 'car triplets', 'car transfer', 'buried inside', 'besides light', 'b complex', 'anaerobic conditions', 'ambient temperature', 'absorption spectra', '3 œºs', '100 %)']</t>
  </si>
  <si>
    <t>Chlorophyll-carotenoid interaction | Light-harvesting complex | Photosynthesis</t>
  </si>
  <si>
    <t>Laser-induced changes in the absorption spectra of isolated light-harvesting chlorophyll a/b complex (LHC II) associated with photosystem II of higher plants have been recorded under anaerobic conditions and at ambient temperature by using multichannel detection with sub-microsecond time resolution. Difference spectra (AA) of LHC II aggregates have been found to differ from the corresponding spectra of trimers on two counts: (i) in the aggregates, the carotenoid (Car) triplet-triplet absorption band (ŒîA &gt; 0) is red-shifted and broader; and (ii) the features attributable to the perturbation of the Qy band of a chlorophyll a (Chla) by a nearby Car triplet are more pronounced, than in trimers. Aggregation, which is known to be accompanied by a reduction in the fluorescence yield of Chla, is shown to cause a parallel decline in the triplet formation yield of Chla; on the other hand, the efficiency (100%) of Chla-to-Car transfer of triplet energy and the lifetime (9.3 Œºs) of Car triplets are not affected by aggregation. These findings are rationalized by postulating that the antenna Cars transact, besides light-harvesting and photoprotection, a third process: energy dissipation within the antenna. The suggestion is advanced that luteins, which are buried inside the LHC II monomers, as well as the other, peripheral, xanthophylls (neoxanthin and violaxanthin) quench the excited singlet state of Chla by catalyzing internal conversion, a decay channel that competes with fluorescence and intersystem crossing; support for this explanation is presented by recalling reports of similar behaviour in bichromophoric model compounds in which one moiety is a Car and the other a porphyrin or a pyropheophorbide. ¬© 1997 Elsevier Science B.V.</t>
  </si>
  <si>
    <t>2659-2667</t>
  </si>
  <si>
    <t>60013141;60013141;60013141;60027811;60027811;60027811</t>
  </si>
  <si>
    <t>6701847805;7005924802;6506135702;6507215461;7801464603;35468058100</t>
  </si>
  <si>
    <t>Razi Naqvi, K.;Mel√∏, T. B.;Bangar Raju, B.;J√°vorfi, Tam√°s;Simidjiev, Ilian;Garab, Gy√∂z√∂</t>
  </si>
  <si>
    <t>Hungary;Norway</t>
  </si>
  <si>
    <t>Budapest;Trondheim</t>
  </si>
  <si>
    <t>Magyar Tudomanyos Akademia;Norges Teknisk-Naturvitenskapelige Universitet</t>
  </si>
  <si>
    <t>60027811;60013141</t>
  </si>
  <si>
    <t>Razi Naqvi K.</t>
  </si>
  <si>
    <t>Quenching of chlorophyll a singlets and triplets by carotenoids in light-harvesting complex of photosystem II: Comparison of aggregates with trimers</t>
  </si>
  <si>
    <t>S1386142597001601</t>
  </si>
  <si>
    <t>10.1016/s1386-1425(97)00160-1</t>
  </si>
  <si>
    <t>2-s2.0-0347510786</t>
  </si>
  <si>
    <t>Joint Institute for Nuclear Research</t>
  </si>
  <si>
    <t>JINR</t>
  </si>
  <si>
    <t>['vacuum waveguide', 'two sqms', 'transmission path', 'superconductive differential', 'superconductive accelerator', 'standard magnetometer', 'radial deviation', 'paper deals', 'measuring system', 'frequency bandwidth', 'essentially based', 'beam corresponds', '35 mm', '28 j', '107 elem', '1 mm']</t>
  </si>
  <si>
    <t>Measurement of radial position of beam | SQUID-magnetometer | Superconductive accelerator</t>
  </si>
  <si>
    <t>This paper deals with the problem of implementation of superconductive quantum magnetometers (SQMs) for the measurement of radial deviation of the beam of electrically charged particles in a vacuum waveguide of a superconductive accelerator. The assumed measuring system is essentially based on the measurement of magnetic field induced by a moving electric charge by means of two SQMs with a superconductive differential and cumulative toroidal antennae. Theoretical relations facilitating the optimization of its parameters are derived. The limit of attainable positional spectral resolution of the measuring system given by the noise of SQMs is calculated. From an example, assuming a standard magnetometer with an input energy sensitivity ‚àº 1 √ó 10-28 J/Hz, the intensity of a beam corresponds to N = 107 elem. charges/cycle and an accelerator with a radius of 40 m follows the positional spectral resolution of ‚àº 0.1 mm/Hz1/2 (or resolution of ‚àº 0.35 mm at a frequency bandwidth of the transmission path of 10 Hz). The problems of the shielding of the measuring system from operational disturbing magnetic fields are discussed. ¬© 1997 Elsevier Science Limited.</t>
  </si>
  <si>
    <t>97-104</t>
  </si>
  <si>
    <t>Cryogenics</t>
  </si>
  <si>
    <t>Zrubec, V.</t>
  </si>
  <si>
    <t>Theoretical sensitivity limits of the SQUID system for measuring the radial position of a beam of electrically charged particles in superconductive accelerators</t>
  </si>
  <si>
    <t>S0011227596000999</t>
  </si>
  <si>
    <t>10.1016/S0011-2275(96)00099-9</t>
  </si>
  <si>
    <t>2-s2.0-0347874748</t>
  </si>
  <si>
    <t>['turbulence parameters', 'powerful radars', 'neutral turbulence', 'frequency range', 'effects discussed', 'backscatter cross', '150 mhz', '15 mhz']</t>
  </si>
  <si>
    <t>Recently, one of the authors (A. V. G.) developed a theory of low-frequency plasma irregularities which are created as a consequence of neutral turbulence in the D and lower E regions. In the following this theory will be applied to coherent backscatter experiments with radars in a frequency range between 5 and 150 MHz. We discuss the dependence of the backscatter cross-section on ionospheric as well as on turbulence parameters. The backscatter increases strongly with decreasing radar frequency. Above 15 MHz the effects discussed here can probably only be detected by very powerful radars with large antenna arrays.</t>
  </si>
  <si>
    <t>870-877</t>
  </si>
  <si>
    <t>60017695;60017695-60009114</t>
  </si>
  <si>
    <t>7006343428;57202200045</t>
  </si>
  <si>
    <t>Schlegel, K.;Gurevich, A. V.</t>
  </si>
  <si>
    <t>Gottingen;Moscow</t>
  </si>
  <si>
    <t>Max Planck Institute for Solar System Research;P.N. Lebedev Physical Institute of the Russian Academy of Sciences</t>
  </si>
  <si>
    <t>60017695;60009114</t>
  </si>
  <si>
    <t>Schlegel K.</t>
  </si>
  <si>
    <t>Radar backscatter from plasma irregularities of the lower E region induced by neutral turbulence</t>
  </si>
  <si>
    <t>10.1007/s00585-997-0870-z</t>
  </si>
  <si>
    <t>2-s2.0-0642342568</t>
  </si>
  <si>
    <t>Algae | Antenna | Phycobiliproteins | Phycobilisomes | Structure and function</t>
  </si>
  <si>
    <t>Chinese Science Bulletin</t>
  </si>
  <si>
    <t>60019499;60019499</t>
  </si>
  <si>
    <t>7403475876;7410311598</t>
  </si>
  <si>
    <t>Jiang, Lijin;Zhao, Jingquan</t>
  </si>
  <si>
    <t>Beijing</t>
  </si>
  <si>
    <t>Chinese Academy of Sciences</t>
  </si>
  <si>
    <t>Jiang L.</t>
  </si>
  <si>
    <t>Progress in the study on structure and function of the antenna of algae</t>
  </si>
  <si>
    <t>10.1007/BF02882508</t>
  </si>
  <si>
    <t>2-s2.0-0642365249</t>
  </si>
  <si>
    <t>['stage groups', 'significantly repelled', 'noninsecticidal tactic', 'nongravid female', 'moving air', 'large nymphs', 'german cockroaches', 'distribution pattern', 'blattella germanica', 'air velocity', 'adult male', 'adult gravid']</t>
  </si>
  <si>
    <t>Air movement | Antennae | Blattella germanica | Ebeling choice box | Repellency</t>
  </si>
  <si>
    <t>A modified Ebeling choice box was designed to evaluate the repellency of moving ambient air to German cockroaches, Blattella germanica (L.), determine how German cockroaches detect moving air, and evaluate the potential of moving air to change the distribution pattern of German cockroach populations. The modified choice box tested the repellency of moving air relative to light. All stages (adult male, adult gravid and nongravid female, and small/medium and large nymphs) were significantly repelled by air velocities ‚â•2.0 m/s, and percentage of repellency increased linearly with air velocity between 0.75 and 4.0 m/s. German cockroaches detect moving air with their antennae using mechanoreceptors. Application of moving air in simulated kitchen cabinets changed significantly the distribution pattern of mixed-stage groups of German cockroaches. Moving air, at relatively low velocities, could be a useful as a noninsecticidal tactic in an integrated pest management system for German cockroach control.</t>
  </si>
  <si>
    <t>465-472</t>
  </si>
  <si>
    <t>Journal of Economic Entomology</t>
  </si>
  <si>
    <t>60011754;60011754;60011754</t>
  </si>
  <si>
    <t>7801385415;57192814627;7410395039</t>
  </si>
  <si>
    <t>Oswalt, D. A.;Appel, A. G.;Smith, L. M.</t>
  </si>
  <si>
    <t>Auburn</t>
  </si>
  <si>
    <t>Auburn University</t>
  </si>
  <si>
    <t>Oswalt D.</t>
  </si>
  <si>
    <t>Repellency and Perception of Moving Air by the German Cockroach (Dictyoptera: Blattellidae)</t>
  </si>
  <si>
    <t>10.1093/jee/90.2.465</t>
  </si>
  <si>
    <t>2-s2.0-0642376261</t>
  </si>
  <si>
    <t>['two parts', 'solution process', 'singular parts', 'singular efie', 'properly retained', 'practical convergence', 'novel approach', 'integral operator', 'insight given', 'improvements introduced']</t>
  </si>
  <si>
    <t>Integral equation | Planar structures | Regularization</t>
  </si>
  <si>
    <t>The issue of transforming the first-kind, singular EFIE into a second-kind regular equation is addressed for a general printed structure via a novel approach, with separation of the integral operator in two parts, and numerically based inversion of their singular parts. The improvements introduced by this procedure are described, along with the insight given into the practical convergence of the EFIE; this appears as a consequence of the singularity of the kernel, to be properly retained and handled in the solution process. ¬© 1997 John Wiley &amp; Sons, Inc.</t>
  </si>
  <si>
    <t>410-431</t>
  </si>
  <si>
    <t>24766561500;6701353036;7004544655;7003419808</t>
  </si>
  <si>
    <t>Vecchi, Giuseppe;Matekovits, Ladislau;Pirinoli, Paola;Orefice, Mario</t>
  </si>
  <si>
    <t>A numerical regularization of the EFIE for three-dimensional planar structures in layered media (invited article)</t>
  </si>
  <si>
    <t>10.1002/(SICI)1522-6301(199711)7:6&lt;410::AID-MMCE4&gt;3.0.CO;2-R</t>
  </si>
  <si>
    <t>2-s2.0-10644250115</t>
  </si>
  <si>
    <t>['return loss', 'reflection behavior', 'performance characteristics', 'numerical results', 'measured data', 'equivalent susceptance', 'dielectric layers', 'compare well', 'close vicinity', 'axial ratio']</t>
  </si>
  <si>
    <t>Frequency-selective surface | Layered media | Meander line | Periodic structure | Polarizer</t>
  </si>
  <si>
    <t>In this paper, we present an analysis of a multilateral meander line polarizer. Using waveguide modal fields and Galerkin's method of moments, the equivalent susceptance of a meander line screen is determined. The equivalent susceptance includes the effect of the dielectric layers that are present in the close vicinity of the meander line plane. The transmission matrix formulation then is invoked to find the transmission and reflection behavior of a multilayered meander line structure. Numerical results for equivalent susceptance, return loss, and axial ratio are found to compare well with the measured data. Performance characteristics of multilayered meander line polarizers are studied, and the results are presented. ¬© 1997 John Wiley &amp; Sons, Inc.</t>
  </si>
  <si>
    <t>442-454</t>
  </si>
  <si>
    <t>60030821;60030821</t>
  </si>
  <si>
    <t>7402673635;6507196946</t>
  </si>
  <si>
    <t>Bhattacharyya, Arun K.;Chwalek, Thomas J.</t>
  </si>
  <si>
    <t>Bhattacharyya A.K.</t>
  </si>
  <si>
    <t>Analysis of multilayered meander line polarizer</t>
  </si>
  <si>
    <t>10.1002/(SICI)1522-6301(199711)7:6&lt;442::AID-MMCE6&gt;3.0.CO;2-P</t>
  </si>
  <si>
    <t>2-s2.0-10644287915</t>
  </si>
  <si>
    <t>['various cases', 'two obstacles', 'sharp edges', 'published solutions', 'computation results']</t>
  </si>
  <si>
    <t>Low altitudes propagation | Propagation of electromagnetic waves | Propagation over terrain</t>
  </si>
  <si>
    <t>Various cases of electromagnetic wave propagation have been solved such as two obstacles with the sharp edges or the spherical earth especially for low altitude propagation considering several combinations of antenna and observation point heights. Computation results and published solutions for individual special cases agree quite well. That demonstrates the usefulness of the method.</t>
  </si>
  <si>
    <t>Radioengineering</t>
  </si>
  <si>
    <t>Schejbal, Vladim√≠r</t>
  </si>
  <si>
    <t>Pardubice</t>
  </si>
  <si>
    <t>University of Pardubice</t>
  </si>
  <si>
    <t>Schejbal V.</t>
  </si>
  <si>
    <t>Comparison of propagation over irregular terrain</t>
  </si>
  <si>
    <t>2-s2.0-11244298166</t>
  </si>
  <si>
    <t>['transient zone', 'special attention', 'observation point', 'irregular terrain', 'finite distance', 'different methods', 'computer model', 'computation accuracy']</t>
  </si>
  <si>
    <t>Computation accuracy | Computer model | Low altitudes propagation | Propagation of electromagnetic waves | Propagation over terrain</t>
  </si>
  <si>
    <t>The computer model and computation accuracy for propagation over irregular terrain are presented. Special attention is paid to computation for low altitude propagation and the finite distance between the antenna and the observation point (diffraction field zone). The solution for the transient zone is modified to obtain continuous connection of different methods of calculations.</t>
  </si>
  <si>
    <t>19-22</t>
  </si>
  <si>
    <t>Propagation over irregular terrain</t>
  </si>
  <si>
    <t>2-s2.0-11244342515</t>
  </si>
  <si>
    <t>['simple expression', 'resonant frequency', 'resonant frequencies', 'good agreement', 'francis group', 'experimentalresults available', 'antenna engineers', 'accurately predicting']</t>
  </si>
  <si>
    <t>A new, very simple expression for the effective side length is presented for the resonant frequency of the equilateral triangular microstrip patch antenna. It is obtained by using a modified genetic algorithm, and useful to antenna engineers for accurately predicting the resonant frequencies of the equilateral triangular microstrip antennas. The theoretical resonant frequency results obtained by using this new effective side length expression are in very good agreement with the experimentalresults available in the literature. ¬© 1997 Taylor and Francis Group, LLC.</t>
  </si>
  <si>
    <t>99-108</t>
  </si>
  <si>
    <t>International Journal of Electronics</t>
  </si>
  <si>
    <t>60003217;60003217;60003217;60003217</t>
  </si>
  <si>
    <t>6701575189;7005087231;6507672738;7402502135</t>
  </si>
  <si>
    <t>Karaboga, Dervi≈üƒü;G√ºney, Kerim;Karaboƒüa, Nurhan;Kaplan, Ahmet</t>
  </si>
  <si>
    <t>Kayseri</t>
  </si>
  <si>
    <t>Erciyes √úniversitesi</t>
  </si>
  <si>
    <t>Karaboga D.</t>
  </si>
  <si>
    <t>Simple and accurate effective side length expression obtained by using a modified genetic algorithm for the resonant frequency of an equilateral triangular microstrip antenna</t>
  </si>
  <si>
    <t>10.1080/002072197135698</t>
  </si>
  <si>
    <t>2-s2.0-1342308052</t>
  </si>
  <si>
    <t>['¬© iee', 'radiated patterns', 'power far', 'mutual coupling', 'element arrays', 'directly introduced']</t>
  </si>
  <si>
    <t>Antenna arrays | Mutual coupling | Radiated patterns</t>
  </si>
  <si>
    <t>The purpose of this communication is to study the effect of the mutual coupling between element arrays on radiated patterns. This effect is directly introduced into a power far-field patterns synthesis arrays to be compensated. In this paper two cases are considered: pencil and shaped sloping beams. ¬© IEE, 1997.</t>
  </si>
  <si>
    <t>389-391</t>
  </si>
  <si>
    <t>60008447;60008447;60008447;60008447</t>
  </si>
  <si>
    <t>57223375316;6506799305;7004363654;7006402070</t>
  </si>
  <si>
    <t>Rammal, M.;Eclercy, D.;Reineix, A.;Jecko, B.</t>
  </si>
  <si>
    <t>Limoges</t>
  </si>
  <si>
    <t>Universite de Limoges</t>
  </si>
  <si>
    <t>Rammal M.</t>
  </si>
  <si>
    <t>Study of mutual coupling effect on radiated patterns of antenna arrays</t>
  </si>
  <si>
    <t>10.1049/ip-map:19971231</t>
  </si>
  <si>
    <t>2-s2.0-1542302260</t>
  </si>
  <si>
    <t>['¬© 1997', 'transfer function', 'remaining issues', 'relative orientation', 'previously michelson', 'placing limits', 'physical location', 'paper addresses', 'optimistic attitude', 'optimal strategy', 'optimal orientation', 'optimal detection', 'noise characteristics', 'maximum sensitivity', 'laser interferometers', 'issues pertaining', 'interferometers depends', 'interferometer design', 'inherent noise', 'detection strategy', 'detection sensitivity', 'correlated signal', 'correlated noise', 'best choice']</t>
  </si>
  <si>
    <t>Issues pertaining to the optimal strategy for detecting the stochastic gravitational wave background (SGWB) with laser interferometric antennas are discussed. Analyzed are the dependence of detection sensitivity on the relative orientation of interferometers, the interferometer design, and the inherent noise of the detectors. Previously Michelson, Flanagan, and Christensen thoroughly studied such topics. This paper addresses a few remaining issues for the optimal detection of the SGWB with laser interferometers. The optimal orientation of a pair of interferometers depends on both the noise characteristics of the detectors and their physical location on the surface of the Earth. Given a pair of detectors the maximum sensitivity for detecting the SGWB also depends on the transfer function of the interferometers; the relatively narrow band dual recycling interferometers are the best choice. Correlated noise in two antennas located at a single site complicates the detection strategy, but an optimistic attitude is called for given the considerable relative size of the correlated signal. The Laser Interferometric Gravitational Wave Observatory offers exciting prospects for placing limits on the strength of the SGWB. ¬© 1997 The American Physical Society.</t>
  </si>
  <si>
    <t>448-454</t>
  </si>
  <si>
    <t>Christensen, Nelson</t>
  </si>
  <si>
    <t>Christensen N.</t>
  </si>
  <si>
    <t>Optimal detection strategies for measuring the stochastic gravitational radiation background with laser interferometric antennas</t>
  </si>
  <si>
    <t>10.1103/PhysRevD.55.448</t>
  </si>
  <si>
    <t>2-s2.0-1542421114</t>
  </si>
  <si>
    <t>Fonds De La Recherche Scientifique - FNRS</t>
  </si>
  <si>
    <t>DS/V/JBM/4/95</t>
  </si>
  <si>
    <t>FNRS</t>
  </si>
  <si>
    <t>['uncoupled chlorophyll', 'two phases', 'subsequent greening', 'structural aspects', 'slow component', 'similar changes', 'rapid drop', 'psiiœ ±', 'psii formation', 'psii complexity', 'psii antenna', 'protein complexes', 'progressive increase', 'middle components', 'middle component', 'late greening', 'kinetic properties', 'intermittentlight plants', 'harvesting complexes', 'grown plants', 'greening process', 'gradual increase', 'formed concomitantly', 'fluorescence lifetime', 'first step', 'first phase', 'first hours', 'first 3', 'fast component', 'chl integration', 'antenna size', 'also observed', 'also manifested', '676 nm', '4 h']</t>
  </si>
  <si>
    <t>Barley (Hordeum vulgare) | Etiochloroplasts | Fluorescence lifetime | Free chlorophyll | Light-harvesting complex | Photosystem II</t>
  </si>
  <si>
    <t>The relationship between functional and structural aspects of PSII formation during greening of etiolated barley leaves has been investigated using fluorescence lifetime measurements, fluorescence kinetics analysis and analysis of chlorophyll-protein complexes by IEF-PAGE. Two phases of different character could be distinguished in the course of the greening process in dark-grown plants. An early phase covering the first 3-4 h after the onset of illumination and a late phase covering the subsequent greening. During the first phase the formation of PSII reaction centers and their minor antenna components was observed as manifested by the IEF-PAGE polypeptide pattern. This was accompanied by shortening of the slow and middle components of the fluorescence lifetime, as well as by the rapid drop in the amplitude of the slow component. A room temperature emission band at 676 nm was associated with uncoupled chlorophyll and with the slow fluorescence lifetime component during the first hours of greening. During the late greening phase peripheral light-harvesting complexes of PSII were formed concomitantly to an increase in lifetime and amplitude of the fast component and to a further decrease in the lifetime of the middle component. The gradual increase in PSII complexity during both phases of greening was also manifested by changes in proportion and kinetic properties of PSIIŒ± and PSIIŒ≤ units. Similar changes in fluorescence lifetime components as in the late greening of dark-grown plants were also observed in intermittentlight plants during continuous greening associated with the development of PSII antenna. The relationships between fluorescence lifetime characteristics and development of PSII are discussed in terms of a stepwise mechanism invoving a first step of Chl integration into small size PSII units followed by progressive increase of antenna size.</t>
  </si>
  <si>
    <t>1187-1196</t>
  </si>
  <si>
    <t>Plant and Cell Physiology</t>
  </si>
  <si>
    <t>60021361;60000964;60021361;60000964</t>
  </si>
  <si>
    <t>6603196310;6506748229;7005061377;7003327055</t>
  </si>
  <si>
    <t>MysÃÄliwa-Kurdziel, Beata;Barth√©lemy, Xavier;Strza≈Çka, Kazimierz;Franck, Fabrice</t>
  </si>
  <si>
    <t>Poland;Belgium</t>
  </si>
  <si>
    <t>Krakow;Liege</t>
  </si>
  <si>
    <t>Uniwersytet Jagiello≈Ñski;Universit√© de Li√®ge</t>
  </si>
  <si>
    <t>60021361;60000964</t>
  </si>
  <si>
    <t>MysÃÄliwa-Kurdziel B.</t>
  </si>
  <si>
    <t>The Early Stages of Photosystem II Assembly Monitored by Measurements of Fluorescence Lifetime, Fluorescence Induction and Isoelectric Focusing of Chlorophyll-Proteins in Barley Etiochloroplasts</t>
  </si>
  <si>
    <t>10.1093/oxfordjournals.pcp.a029105</t>
  </si>
  <si>
    <t>2-s2.0-1542576014</t>
  </si>
  <si>
    <t>['vertical direction', 'two sources', 'transmitted wave', 'time evolution', 'spatial resolution', 'size 38', 'radial dependence', 'phase resolution', 'observed simultaneously', 'newly developed', 'local oscillator', 'interferometer consists', 'horizontal direction', 'heterodyne radiometer', 'harmonic ece', 'fluctuation spectra', 'ece signals', 'also applied', '5 mm', '200 fringe', '16 mm', '1 mm']</t>
  </si>
  <si>
    <t>A millimetre wave two-dimensional detector array has been newly developed for application to a phase-imaging interferometer installed in the GAMMA 10 tandem mirror. The interferometer consists of two sources and a quasi-optical transmission system. The transmitted wave is mixed with the local oscillator (LO) wave to provide a 150 MHz intermediate frequency (IF) signal. The detector has 4 √ó 4 channels consisting of beam-lead GaAs Schottky barrier diodes bonded to bow-tie antennas fabricated using photolithographic techniques on a fused quartz substrate of size 38.1 mm √ó 38.1 mm. The interferometer successfully measures the time evolution of line density profiles with a phase resolution of less than 1/200 fringe and a spatial resolution of 16 mm in the vertical direction and 5 mm in the horizontal direction. The system is also applied to the measurement of electron cyclotron emission (ECE) as a heterodyne radiometer. The axial and radial dependence of the second-harmonic ECE is observed simultaneously. The fluctuation spectra of the ECE signals are compared with those obtained from the interferometer. ¬© 1997 Elsevier Science S.A.</t>
  </si>
  <si>
    <t>407-410</t>
  </si>
  <si>
    <t>60014256;60014256;60014256;60014256;60014256;60015970;60014256;60031823;60008435</t>
  </si>
  <si>
    <t>7102937776;7005566859;7006299212;7202591687;7006752604;55467323800;7006474892;7401828092;36818671300</t>
  </si>
  <si>
    <t>Oyama, N.;Mase, A.;Tokuzawa, T.;Imamura, K.;Itakura, A.;Ito, Y.;Tamano, T.;Harada, Y.;Mizuno, K.</t>
  </si>
  <si>
    <t>Moriguchi;Toki;Tsukuba;Sendai</t>
  </si>
  <si>
    <t>Sanyo Electric;National Institutes of Natural Sciences - National Institute for Fusion Science;University of Tsukuba;Tohoku University</t>
  </si>
  <si>
    <t>60031823;60015970;60014256;60008435</t>
  </si>
  <si>
    <t>Oyama N.</t>
  </si>
  <si>
    <t>Plasma diagnostics using millimetre wave two-dimensional imaging array</t>
  </si>
  <si>
    <t>S0920379696006473</t>
  </si>
  <si>
    <t>10.1016/S0920-3796(96)00647-3</t>
  </si>
  <si>
    <t>2-s2.0-17044449729</t>
  </si>
  <si>
    <t>['frenkel excitons', 'exciton amplitudes']</t>
  </si>
  <si>
    <t>Coherent and incoherent dynamics | Energy transfer | Frenkel-excitons | LHCII</t>
  </si>
  <si>
    <t>Equations of motion for one-and two-exciton amplitudes as well as exciton population variables which describe the dynamics of Frenkel excitons in optically excited aggregates are presented. Numerical calculations illustrate the interplay of coherent and incoherent transfer dynamics in a Light-Harvesting Complex II (LHCII) monomer.</t>
  </si>
  <si>
    <t>806-808</t>
  </si>
  <si>
    <t>7004912667;7006641583;35473361700</t>
  </si>
  <si>
    <t>Axt, Vollrath M.;K√ºhn, Oliver;Mukamel, Shaul</t>
  </si>
  <si>
    <t>Axt V.</t>
  </si>
  <si>
    <t>Coherent versus incoherent energy transfer in light harvesting antenna complexes</t>
  </si>
  <si>
    <t>S0022231396004255</t>
  </si>
  <si>
    <t>10.1016/S0022-2313(96)00425-5</t>
  </si>
  <si>
    <t>2-s2.0-18244430207</t>
  </si>
  <si>
    <t>['¬© 1997', 'type stars', 'total emission', 'supernova remnants', 'starburst galaxies', 'small component', 'rosat high', 'rights reserved', 'resolution imager', 'ray sources', 'ray emission', 'observed x', 'lmc ).', 'ism ).', 'intricate x', 'image suggests', 'hri ).', 'generally related', 'g .,', 'forming regions', 'estimates suggest', 'eddington sources', 'closely following', '400 times', '39 obtained']</t>
  </si>
  <si>
    <t>Galaxies: individual (NGC 4038/4039) | Galaxies: interactions | Galaxies: ISM | X-rays: galaxies</t>
  </si>
  <si>
    <t>This paper presents data extracted from an image of the merging galaxies NGC 4038/39 obtained with the ROSAT High-Resolution Imager (HRI). This 5‚Ä≥-resolution image reveals complex and intricate X-ray emission associated with both galaxies, including: (1) regions of almost filamentary emission, closely following the HŒ± distribution and generally related with star-forming regions; (2) emission peaks coincident with H II regions; (3) three possibly pointlike super-Eddington sources with LX ‚â≥ 4 √ó 1039 ergs s-1; and (4) prominent nuclear emission peaks with LX near ‚àº1040 ergs s-1. Estimates suggest that X-ray emission from early-type stars in these galaxies is a small component of the total emission. Most of the observed X-ray emission can probably be explained as a combination of emission from discrete luminous evolved X-ray sources (binaries and supernova remnants) and from a diffuse hot interstellar medium (ISM). The morphology of the image suggests that there may be both nuclear outflows analogous to those observed in other starburst galaxies (e.g., NGC 253) and superbubbles (as, e.g., in LMC). The latter, however, would be 100-400 times more luminous than analogous features observed in the LMC and in M101. ¬© 1997. The American Astronomical Society. All rights reserved.</t>
  </si>
  <si>
    <t>542-553</t>
  </si>
  <si>
    <t>2 PART I</t>
  </si>
  <si>
    <t>60020680;60024613;60020680</t>
  </si>
  <si>
    <t>7005599650;7006495621;12801457300</t>
  </si>
  <si>
    <t>Fabbiano, G.;Schweizer, Fran√ßois;Mackie, G.</t>
  </si>
  <si>
    <t>Washington, D.C.;Cambridge</t>
  </si>
  <si>
    <t>Carnegie Institution of Washington;Harvard-Smithsonian Center for Astrophysics</t>
  </si>
  <si>
    <t>60024613;60020680</t>
  </si>
  <si>
    <t>Fabbiano G.</t>
  </si>
  <si>
    <t>ROSAT HRI observations of NGC 4038/4039, "The Antennae" galaxies</t>
  </si>
  <si>
    <t>10.1086/303832</t>
  </si>
  <si>
    <t>2-s2.0-1842808313</t>
  </si>
  <si>
    <t>HRD 9153687</t>
  </si>
  <si>
    <t>['west virginia', 'united states', 'nrao ),', 'green bank', 'galactic longitude', 'galactic latitude', 'clearly show', 'clear evidence', '90 ¬∞', '83 ¬∞', '81 ¬∞', '5 ¬∞,', '4 ¬∞']</t>
  </si>
  <si>
    <t>Observations of the H166Œ± recombination line were made with the 43 m antenna of the National Radio Astronomy Observatory (NRAO), in Green Bank, West Virginia, United States of America. The results of the observations in the galactic longitude range 60¬∞ &lt; l &lt; 90¬∞ at each degree in galactic longitude and galactic latitudes b = 0.0¬∞, b = +0.5¬∞, b = +1.5¬∞, b = -0.5¬∞, b = -1.5¬∞, together with observations at l = 81¬∞ and l = 83¬∞ for b = -4¬∞ to b = +5¬∞, each degree in galactic latitude, clearly show more recombination line emission for positive galactic latitudes than for negative galactic latitudes. We interpret these results as a clear evidence of the warp of the low density ionized gas layer towards positive latitudes in the Northern Galactic Plane.</t>
  </si>
  <si>
    <t>313-323</t>
  </si>
  <si>
    <t>60032022;;;</t>
  </si>
  <si>
    <t>6602552043;6602982384;7005656241;6507346675</t>
  </si>
  <si>
    <t>Azc√°rate, I. N.;Cersosimo, J. C.;Wilkes, L. M.;Cordero, Y. A.</t>
  </si>
  <si>
    <t>Argentina</t>
  </si>
  <si>
    <t>Berazategui</t>
  </si>
  <si>
    <t>Instituto Argentino de Radioastronomia</t>
  </si>
  <si>
    <t>Azc√°rate I.N.</t>
  </si>
  <si>
    <t>H166Œ± emission as a tracer of the warped ionized gas layer in the northern galaxy</t>
  </si>
  <si>
    <t>10.1023/A:1000715203886</t>
  </si>
  <si>
    <t>2-s2.0-18744422822</t>
  </si>
  <si>
    <t>['lowest moment', 'limiting process', 'high temperatures', 'harvesting antenna', 'excitation decay']</t>
  </si>
  <si>
    <t>Energy transfer | Photosynthesis | Spectral inhomogeneity | Temperature dependence</t>
  </si>
  <si>
    <t>The lowest moment of excitation decay (LMD) in a spectrally inhomogeneous photosynthetic light-harvesting antenna with a trap has been considered. It is shown that at high temperatures, the rate-limiting process of excitation energy transfer can be distinguished from the dominating first passage time or trapping time part of LMD by its characteristic temperature dependence.</t>
  </si>
  <si>
    <t>615-617</t>
  </si>
  <si>
    <t>60105695;60072285</t>
  </si>
  <si>
    <t>6602117106;35501122300</t>
  </si>
  <si>
    <t>Trinkunas, G.;Holzwarth, A. R.</t>
  </si>
  <si>
    <t>Lithuania;Germany</t>
  </si>
  <si>
    <t>Vilnius;Mulheim an der Ruhr</t>
  </si>
  <si>
    <t>Fizini≈≥ ir Technologijos Moksl≈≥ Centras;Max Planck Institute for Chemical Energy Conversion</t>
  </si>
  <si>
    <t>Trinkunas G.</t>
  </si>
  <si>
    <t>On the rate-limiting process of energy transfer in the light harvesting antenna</t>
  </si>
  <si>
    <t>S0022231396004176</t>
  </si>
  <si>
    <t>10.1016/S0022-2313(96)00417-6</t>
  </si>
  <si>
    <t>2-s2.0-18844472668</t>
  </si>
  <si>
    <t>['various shapes', 'two parameters', 'theoretical curve', 'specific attenuation', 'small fraction', 'signal fluctuations', 'regions near', 'reflectivity factor', 'radar observations', 'positive except', 'physical factors', 'phase particles', 'phase hydrometeors', 'larger fraction', 'instrumental factors', 'ice particles', 'higher levels', 'ground clutter', 'giving credence', 'generally associated', 'empirical relationships', 'data interpolation', 'cm wavelength', 'cloud water', '30 dbz']</t>
  </si>
  <si>
    <t>Retrievals of specific attenuation at 5.5-cm wavelength from dual-radar observations of a summer convective storm in Florida are presented. The retrieved specific attenuation is positive except in regions near the radars where the observed reflectivity factors suffered from contamination by ground clutter. The specific attenuations ranged between 0.0 and 2.0 dB km-1; they are small at higher levels of the storm, and high reflectivity cores are generally associated with higher specific attenuations. A plot of the retrieved specific attenuation against reflectivity factor at 10-cm wavelength shows that a majority of the retrieved values agree with those calculated from empirical relationships between reflectivity factor and specific attenuation. A small fraction of the points having high reflectivity factors have smaller than empirically predicted attenuations; these are attributed to dry ice particles. A larger fraction of the points having low reflectivity factors, less than about 30 dBZ, have higher than empirically predicted attenuations; these are attributed to attenuation by cloud liquid water and mixed-phase hydrometeors. A scatterplot of the differential reflectivity factor at 10-cm wavelength against the ratio of the retrieved specific attenuation to the reflectivity factor at 10-cm wavelength agrees generally with a theoretically expected relationship between the two parameters for horizontally oriented deformed raindrops, giving credence to the retrievals. However, the points scatter rather widely around the theoretical curve and the scatter is attributed to 1) signal fluctuations; 2) physical factors, namely, cloud water, ice particles, and mixed-phase particles of various shapes; 3) instrumental factors, namely, ground clutter, finite pulse volume, mismatched radar antenna patterns, and sidelobes; and 4) numerical procedures used in the retrievals, namely, data interpolation, smoothing, and differentiation.</t>
  </si>
  <si>
    <t>184-196</t>
  </si>
  <si>
    <t>60029278;60029278</t>
  </si>
  <si>
    <t>35331137500;56332567800</t>
  </si>
  <si>
    <t>Tian, Lin;Srivastava, R. C.</t>
  </si>
  <si>
    <t>The University of Chicago</t>
  </si>
  <si>
    <t>Tian L.</t>
  </si>
  <si>
    <t>Measurement of attenuation at C band in a convective storm by a dual-radar method</t>
  </si>
  <si>
    <t>10.1175/1520-0426(1997)014&lt;0184:MOAACB&gt;2.0.CO;2</t>
  </si>
  <si>
    <t>2-s2.0-2142677702</t>
  </si>
  <si>
    <t>['‚ äô', '¬© 1997', 'spatially extended', 'separate core', 'rights reserved', 'redshifted absorption', 'phenomenological differences', 'ovro observations', 'optically thick', 'multiwavelength study', 'multiple outflows', 'millimeter array', 'interferometric observations', 'h2o masers', 'extended submillimeter', 'embedded object', 'cso ).', 'cs j', 'co j', 'arcminutes away', 'also seen', 'advanced site', 'adjacent young', 'additional outflow', '6 km', '13 reveals', '12co line', '11 km', '1 outflow', '0 jy']</t>
  </si>
  <si>
    <t>H II regions | ISM: jets and outflows | Masers | Radio lines: ISM | Stars: formation</t>
  </si>
  <si>
    <t>A multiwavelength study of the molecular cores containing the ultracompact (UC) H II regions G45.12+0.13 and G45.07+0.13 reveals a series of phenomenological differences that distinguish the age of these cores in terms of their development of high-mass star formation. First, we report the discovery of massive, bipolar molecular outflows from both UC H II regions. The G45.12+0.13 UC H II region lies centered on a spatially extended, 6 km s-1 outflow that we have mapped in the CO J = 2 ‚Üí 1, 3 ‚Üí 2, 6 ‚Üí 5, 13CO 2 ‚Üí 1, and C18O 2 ‚Üí 1 transitions at the Caltech Submillimeter Observatory (CSO). The broad bipolar structure is optically thick in the 12CO line. The 13CO measurements imply a large outflow mass of 4800 M‚äô (12% of the total cloud mass). Interferometric observations with the Owens Valley Radio Observatory (OVRO) millimeter array in the 13CO 1 ‚Üí 0 line resolve the gas into at least two outflows, one of which emanates from the 4.0 Jy, 110 GHz source identified with the UC H II region. An additional outflow is driven by an adjacent young, embedded object that contributes to the extended submillimeter continuum emission imaged with the CSO bolometer array camera. Lying in a separate core a few arcminutes away, the G45.07+0.13 UC H II region contains H2O masers and presents higher velocity (11 km s-1) yet more compact CO emission. An outflow has been detected in the CO 6 ‚Üí 5 transition, along with a compact submillimeter continuum source. OVRO observations in the CS J = 2 ‚Üí 1 transition confirm a compact outflow centered on the 98 GHz continuum source toward which infall is also seen in the form of redshifted absorption. The multiple outflows, higher CO antenna temperatures, more extended submillimeter and radio continuum emission, and lack of H2O masers all distinguish the core containing G45.12+0.13 as a more advanced site of massive star formation than the neighboring core containing G45.07+0.13. ¬© 1997. The American Astronomical Society. All rights reserved.</t>
  </si>
  <si>
    <t>283-294</t>
  </si>
  <si>
    <t>1 PART I</t>
  </si>
  <si>
    <t>60031581-60008668;60031581;60020680</t>
  </si>
  <si>
    <t>35394114700;7401766885;35248640700</t>
  </si>
  <si>
    <t>Hunter, T. R.;Phillips, T. G.;Menten, K. M.</t>
  </si>
  <si>
    <t>Pasadena;Cambridge;Cambridge</t>
  </si>
  <si>
    <t>California Institute of Technology;Harvard-Smithsonian Center for Astrophysics;Smithsonian Astrophysical Observatory</t>
  </si>
  <si>
    <t>60031581;60020680;60008668</t>
  </si>
  <si>
    <t>Hunter T.</t>
  </si>
  <si>
    <t>Active star formation toward the ultracompact H II regions G45.12+0.13 and G45.07+0.13</t>
  </si>
  <si>
    <t>10.1086/303775</t>
  </si>
  <si>
    <t>2-s2.0-21744435832</t>
  </si>
  <si>
    <t>['¬© 1997', 'various models', 'useful test', 'temperature anisotropies', 'rights reserved', 'probability distribution', 'present results', 'present properties', 'mean number', 'gaussian distribution', 'gaussian curvature']</t>
  </si>
  <si>
    <t>Cosmic microwave background | Cosmology: theory</t>
  </si>
  <si>
    <t>We present properties of the peaks (maxima) of the microwave background anisotropies expected in flat and open cold dark matter models. We obtain analytical expressions of several topological descriptors: mean number of maxima and the probability distribution of the Gaussian curvature and the eccentricity of the peaks. These quantities are calculated as functions of the radiation power spectrum, assuming a Gaussian distribution of temperature anisotropies. We present results for angular resolutions ranging from 5‚Ä≤ to 20‚Ä≤ (antenna FWHM), scales that are relevant for the MAP and COBRAS/SAMBA space missions and the ground-based interferometer experiments. Our analysis also includes the effects of noise. We find that the number of peaks can discriminate between standard cold dark matter models and that the Gaussian curvature distribution provides a useful test for these various models, whereas the eccentricity distribution cannot distinguish between them. ¬© 1997. The American Astronomical Society. All rights reserved.</t>
  </si>
  <si>
    <t>60015179;60015179;60015179;60025038;60025038</t>
  </si>
  <si>
    <t>7004240529;7201668318;7004636767;6701773134;7101639421</t>
  </si>
  <si>
    <t>Barreiro, R. B.;Sanz, J. L.;Mart√≠nez-Gonz√°lez, E.;Cay√≥n, L.;Silk, Joseph</t>
  </si>
  <si>
    <t>United States;Spain</t>
  </si>
  <si>
    <t>Berkeley;Santander</t>
  </si>
  <si>
    <t>University of California, Berkeley;Universidad de Cantabria</t>
  </si>
  <si>
    <t>60025038;60015179</t>
  </si>
  <si>
    <t>Barreiro R.</t>
  </si>
  <si>
    <t>Peaks in the cosmic microwave background: Flat versus open models</t>
  </si>
  <si>
    <t>10.1086/303793</t>
  </si>
  <si>
    <t>2-s2.0-21744437949</t>
  </si>
  <si>
    <t>96-02-19107a</t>
  </si>
  <si>
    <t>['system operation', 'strongest variation', 'signals received', 'radar signals', 'phase shifts', 'interference correlator', 'frequency region', 'experimentally realized', 'derivatives ).', 'correlation functions', 'angular position', '100 mhz', '005 ns', '003 rad']</t>
  </si>
  <si>
    <t>The performance and the salient operation features of an interference correlator with a modified optical twin-wave Rayleigh interferometer system in the mode of measurements of phase shifts between radar signals are considered. Such measurements for signals received from two antennas provide information on the angular position of an object or its displacement. A system wherein radio signals are fed for processing into a correlator with the aid of a double acoustooptical cell with a paratellurite acoustic line is experimentally realized and investigated. We consider the modes of system operation when a signal is generated in the regions of the extrema of the correlation functions and in the regions of their strongest variation (extrema of the derivatives). The accuracy of measurements obtained experimentally for the phase shifts between radio signals reaches 0.003 rad to give an accuracy of determining the signal time delays of the order of 0.005 ns in the frequency region of 100 MHz. ¬©1997 Plenum Publishing Corporation.</t>
  </si>
  <si>
    <t>125-146</t>
  </si>
  <si>
    <t>Journal of Russian Laser Research</t>
  </si>
  <si>
    <t>60009114;60009114;60008731;60009114;60008731;60009114</t>
  </si>
  <si>
    <t>36824450000;15032648400;7004684408;6507517754;6507622002;7101887950</t>
  </si>
  <si>
    <t>D'yakonov, M. V.;Fa«êsullov, T. F.;Sultanov, T. T.;Tavasiev, A. F.;Torgashin, A. N.;Zubov, V. A.</t>
  </si>
  <si>
    <t>Moscow;Vladikavkaz</t>
  </si>
  <si>
    <t>P.N. Lebedev Physical Institute of the Russian Academy of Sciences;North-Ossetian State University</t>
  </si>
  <si>
    <t>60009114;60008731</t>
  </si>
  <si>
    <t>D'yakonov M.</t>
  </si>
  <si>
    <t>Analysis of phase relationships between radar signals in acoustooptic processing systems</t>
  </si>
  <si>
    <t>10.1007/BF02558696</t>
  </si>
  <si>
    <t>2-s2.0-21744438427</t>
  </si>
  <si>
    <t>['¬© 1997', 'sz effect', 'substantially larger', 'spectral channels', 'set limits', 'rights reserved', 'result consistent', 'jeans region', 'intensity transitions', 'frequency range', 'first flight', 'effect toward', 'coma cluster', 'antenna pattern', '6 cm', '3 h50', '3 cm']</t>
  </si>
  <si>
    <t>Balloons | Cosmic microwave background | Cosmology: observations galaxies : clusters : general | Intergalactic medium</t>
  </si>
  <si>
    <t>Observations from the first flight of the Medium Scale Anisotropy Measurement (MSAM1-92) are analyzed to search for the Sunyaev-Zeldovich (SZ) effect toward the Coma cluster. This balloon-borne instrument uses a 28‚Ä≤ FWHM beam and a three-position chopping pattern with a throw of ¬±40‚Ä≤. With spectral channels at 5.7, 9.3, 16.5, and 22.6 cm-1, the observations simultaneously sample the frequency range where the SZ spectral distortion in the intensity transitions from a decrement to an increment and where the fractional intensity change is substantially larger than in the Rayleigh-Jeans region. We set limits on the Comptonization parameter integrated over our antenna pattern, Œîy ‚â§ 8.0 √ó 10-5 (2 œÉ). For a spherically symmetric isothermal model, this implies a central Comptonization parameter y0 ‚â§ 2.0 √ó 10-4 or a central electron density n0 ‚â§ 5.8 √ó 10-3 cm-3 h50, a result consistent with central densities implied by X-ray brightness measurements and central Comptonization estimates from lower frequency observations of the SZ effect. ¬© 1997. The American Astronomical Society. All rights reserved.</t>
  </si>
  <si>
    <t>60006337;60006337;60006337;60025597;60003269;60025038;60005681;60006337;60006337;60003269</t>
  </si>
  <si>
    <t>7005894024;57191737171;6701562952;7005401881;7003391645;57189571533;7402775091;55533003000;6602125407;7005216557</t>
  </si>
  <si>
    <t>Silverberg, R. F.;Cheng, E. S.;Cottingham, D. A.;Fixsen, D. J.;Inman, C. A.;Kowitt, M. S.;Meyer, S. S.;Page, L. A.;Puchalla, J. L.;Rephaeli, Y.</t>
  </si>
  <si>
    <t>United States;United States;United States;Israel;United States</t>
  </si>
  <si>
    <t>Chicago;Berkeley;Greenbelt;Tel Aviv-Yafo;Princeton</t>
  </si>
  <si>
    <t>The Enrico Fermi Institute;University of California, Berkeley;NASA Goddard Space Flight Center;Tel Aviv University;Princeton University</t>
  </si>
  <si>
    <t>60025597;60025038;60006337;60005681;60003269</t>
  </si>
  <si>
    <t>Silverberg R.</t>
  </si>
  <si>
    <t>Millimeter/submillimeter search for the sunyaev-zeldovich effect in the coma cluster</t>
  </si>
  <si>
    <t>10.1086/304427</t>
  </si>
  <si>
    <t>2-s2.0-21744439930</t>
  </si>
  <si>
    <t>['¬© 1997', 'wave radiation', 'wave observations', 'various redshifts', 'starburst scenario', 'starburst occurs', 'starburst may', 'star formation', 'spectral line', 'south pole', 'significant brightening', 'sensitive test', 'rights reserved', 'normal galaxies', 'infrared wavelengths', 'good submillimeter', 'galaxy models', 'first generations', 'energy released', 'current era', 'c +.', 'blank sky', 'bandwidth spectrometers', 'array receiver', '2 mk']</t>
  </si>
  <si>
    <t>Early universe | Galaxies: formation | Infrared: galaxies | Radio lines: galaxies</t>
  </si>
  <si>
    <t>Galaxy formation scenarios predict a burst of star formation in normal galaxies at a redshift between z ‚àº 2 and z ‚àº6 (e.g., Katz &amp; Gunn 1991); such a starburst may be accompanied by a significant brightening of the Œª = 158 Œºm line of C+. Galaxies that will evolve to a total luminosity L* = 5 √ó 1010 L‚äô in the current era are considered at various redshifts. When the C+ luminosity is evolved in accordance with a starburst scenario, the expected spectral line antenna temperature at the focus of a 10 m telescope is about 2 mK for galaxy models at redshifts up to that at which the starburst occurs. Such a spectral line is detectable with current submillimeter wavelength instrumentation at good submillimeter-wave sites like the South Pole. If the telescope were equipped with an array receiver and wide-bandwidth spectrometers (100 channels distributed over 5 GHz), a "blank sky" survey for such objects would likely detect several hundred during a winter of observation. The number and distribution of detections would provide a sensitive test of galaxy formation models, even if protogalaxies are shrouded in dust and faint at near-infrared wavelengths. Most of the energy released in the collapse of protogalaxies and the first generations of star formation may appear at Earth as submillimeter-wave radiation; testing this hypothesis will necessarily require submillimeter-wave observations. ¬© 1997. The American Astronomical Society. All rights reserved.</t>
  </si>
  <si>
    <t>587-593</t>
  </si>
  <si>
    <t>Stark, Antony A.</t>
  </si>
  <si>
    <t>Smithsonian Astrophysical Observatory</t>
  </si>
  <si>
    <t>Stark A.</t>
  </si>
  <si>
    <t>Potential measurement of the luminosity function of 158 micron [C II] at high redshifts: A test of galaxy formation models</t>
  </si>
  <si>
    <t>10.1086/304099</t>
  </si>
  <si>
    <t>2-s2.0-21744444846</t>
  </si>
  <si>
    <t>['¬© 1997', 'spherical resonant', 'rights reserved', 'new approach', 'incoming wave', 'gravitational waves', 'gravitational wave', 'energy density', 'earlier methods', 'astrophysical sources', 'also show']</t>
  </si>
  <si>
    <t>Gravitation | Instrumentation: detectors | Relativity | Waves</t>
  </si>
  <si>
    <t>We show that the interaction of a gravitational wave with a spherical resonant-mass antenna changes the antenna's shape to that of an ellipsoid. These changes in shape always determine the direction of the incoming wave and may provide information on the wave's polarization. We present a new approach for determining the position of astrophysical sources of gravitational waves which involves fewer calculations than in earlier methods. We also show how the measured quantities relate to the energy density of the wave. ¬© 1997. The American Astronomical Society. All rights reserved.</t>
  </si>
  <si>
    <t>462-468</t>
  </si>
  <si>
    <t>60007566;60012729;60007566;60012729</t>
  </si>
  <si>
    <t>6603084238;7404847027;6603095404;7003898360</t>
  </si>
  <si>
    <t>Magalh√£es, Nadja S.;Johnson, Warren W.;Frajuca, Carlos;Aguiar, Odylio D.</t>
  </si>
  <si>
    <t>Sao Jose dos Campos;Baton Rouge</t>
  </si>
  <si>
    <t>Instituto Nacional de Pesquisas Espaciais;Louisiana State University</t>
  </si>
  <si>
    <t>60012729;60007566</t>
  </si>
  <si>
    <t>A geometric method for location of gravitational wave sources</t>
  </si>
  <si>
    <t>10.1086/303541</t>
  </si>
  <si>
    <t>2-s2.0-21744445139</t>
  </si>
  <si>
    <t>['¬© 1997', 'submillimeter array', 'spatial resolution', 'sampling pattern', 'rotational symmetry', 'rights reserved', 'reuleaux triangle', 'perfect curve', 'numerical problem', 'lowest degree', 'interferometer along', 'individual antennas', 'imaging characteristics', 'image better', 'highest symmetry', 'hence nonuniformities', 'fourier space', 'fewest number', 'dimensional space', 'determined numerically', 'design based', 'correlation interferometer', 'continuous two', 'constant width', 'circular region', 'cause symmetries', 'appropriate patterns', 'antenna pattern', 'also effective']</t>
  </si>
  <si>
    <t>Instrumentation: Interferometers</t>
  </si>
  <si>
    <t>Cross-correlation imaging interferometers designed in the shape of a curve of constant width offer better sensitivity and imaging characteristics than other designs because they sample the Fourier space of the image better than other shapes, for example, "T's" or "Y's." In a cross-correlation interferometer each pair of antennas measures one Fourier component with a spatial wavenumber proportional to the separation of the pair. Placing the individual antennas of the interferometer along a curve of constant width, a curve that has the same diameter in all directions, guarantees that the spatial resolution of the instrument will be independent of direction because the measured Fourier components will have the same maximum spatial wavenumber in all directions. The most uniform sampling within this circular region in Fourier space will be created by the particular symmetric curve of constant width that has the lowest degree of rotational symmetry or fewest number of sides, which is the Reuleaux triangle. The constant width curve with the highest symmetry, the circle is the least satisfactory although still considerably better than T's or Y's. In all cases, the sampling can be further improved by perturbing the antenna locations slightly off a perfect curve to break down symmetries in the antenna pattern which cause symmetries and hence nonuniformities in the sampling pattern in Fourier space. Appropriate patterns of perturbations can be determined numerically. As a numerical problem, optimizing the sampling in Fourier space can be thought of as a generalization of the traveling salesman problem to a continuous two-dimensional space. Self-organizing neural networks which are effective in solving the traveling salesman problem are also effective in generating optimal interferometer shapes. The Smithsonian Astrophysical Observatory's Submillimeter Array, a cross-correlation imaging interferometer for astronomy, will be constructed with a design based on the Reuleaux triangle. ¬© 1997. The American Astronomical Society. All rights reserved.</t>
  </si>
  <si>
    <t>843-852</t>
  </si>
  <si>
    <t>Keto, Eric</t>
  </si>
  <si>
    <t>Keto E.</t>
  </si>
  <si>
    <t>The shapes of cross-correlation interferometers</t>
  </si>
  <si>
    <t>10.1086/303545</t>
  </si>
  <si>
    <t>2-s2.0-21744449430</t>
  </si>
  <si>
    <t>['¬© j', 'user delay', 'two seams', 'two points', 'system revenues', 'site communications', 'significant impact', 'seam move', 'science publishers', 'results indicate', 'rapidly moving', 'planned systems', 'paper investigates', 'opposite directions', 'opposing sides', 'offer mobile', 'like globalstar', 'leos systems', 'large effect', 'intersatellite communication', 'important measure', 'crosslink pattern', 'crosslink architecture', 'baltzer ag']</t>
  </si>
  <si>
    <t>LEOS communication systems are rapidly moving from dream to reality. When operational, the LEOS systems can offer mobile and fixed-site communications between any two points on the globe. Yet, many LEOS system design issues remain unresolved. Some of the planned systems, such as Iridium and Teledesic, rely on intersatellite communication to provide space based routing from origin to destination while others, like Globalstar, use ground based routing. This paper investigates the effect of satellite crosslink design on user-to-user delay and satellite power consumption. Delay is an important measure of quality of service and may have a significant impact on system revenues. The results indicate that the choice of crosslink architecture has a large effect on user-to-user delay. In a polar orbit LEOS system, there will be two seams from pole to pole 180¬∞ apart, where satellites in orbits on opposing sides of the seam move in opposite directions. It is demonstrated that the ability to maintain communication links across the seams is of relatively minor importance for user-to-user delay. Finally, the choice of crosslink pattern and crosslink antenna technology is shown to have no significant impact on satellite power consumption or on LEOS system capacity. ¬© J.C. Baltzer AG, Science Publishers.</t>
  </si>
  <si>
    <t>159-190</t>
  </si>
  <si>
    <t>Telecommunication Systems</t>
  </si>
  <si>
    <t>60116489;60009415</t>
  </si>
  <si>
    <t>7005890018;51461414400</t>
  </si>
  <si>
    <t>Gavish, Bezalel;Kalvenes, Joakim</t>
  </si>
  <si>
    <t>Nashville;Richardson</t>
  </si>
  <si>
    <t>Owen Graduate School of Management;The University of Texas at Dallas</t>
  </si>
  <si>
    <t>Gavish B.</t>
  </si>
  <si>
    <t>The impact of intersatellite communication links on LEOS performance</t>
  </si>
  <si>
    <t>10.1023/a:1019109420506</t>
  </si>
  <si>
    <t>2-s2.0-21944434952</t>
  </si>
  <si>
    <t>['‚ àº34', '‚ àº30', '‚ àº1', '¬© 1997', 'warmer c', 'substantial fraction', 'spatially associated', 'sgr c', 'rights reserved', 'results suggest', 'remote observatory', 'lower limits', 'lower limit', 'low excitation', 'line width', 'likely due', 'intrinsic 12c', 'galactic plane', 'fractionation ).', 'foreground gas', 'excitation temperature', 'e .,', 'consistent model', 'column density', 'beam size', 'background emission', 'atomic carbon', 'also seen', 'abundance ratio', 'absorption within', 'absorption observations', 'absorption feature', 'absorbing cloud', '6 mag', '6 km', '5 k', '2 higher', '13co ratio', '13co j', '12co j', '12 km']</t>
  </si>
  <si>
    <t>Galaxy: Abundances | Galaxy: Center | Ism: Atoms | Ism: General | Ism: Molecules | Radio lines: Ism</t>
  </si>
  <si>
    <t>We report the detection of a deep 3P1 ‚Üí 3P0 (C I) absorption feature at ŒΩLSR = 12 km s-1 with a line width of 6 km s-1 toward extended line emission at a distance of 11‚Ä≤ from Sgr C. The 492 GHz observations were made with the Antarctic Submillimeter Telescope and Remote Observatory. The absorption feature allows the derivation of lower limits for the C I column density in the cold foreground material. The feature is unlikely to be caused by self-absorption within the [C I]-emitting cloud because it is observed over a region at least 4‚Ä≤ across and is also seen in emission 22‚Ä≤ north of the Galactic plane in 12CO J = 2-1. In order to determine the temperature and the abundance ratio of C I to CO in the foreground gas, we compare the observations with 12CO and 13CO J = 1-0 observations obtained with the Bell Labs 7 m antenna and with 12CO and 13CO J = 2-1 observations made with the K√∂lner Observatorium f√ºr Submillimeter und Millimeter Astronomie 3 m telescope. All these observations have about the same beam size. On the assumption that the background emission is not spatially associated with the absorbing cloud(s), a consistent model for the observed line intensities yields an excitation temperature of 3.5 K for 13CO and 5 K for [C I], which implies low volume densities, n(H2) ‚â≤ 103 cm-3. The measured abundance ratio of C I to 13CO is ‚àº34. This value is consistent with photochemical model calculations that predict an abundance ratio of C I to 12CO of ‚àº1 and a 12CO to 13CO ratio of ‚àº30 (reduced in comparison to the intrinsic 12C to 13C isotopic ratio of 60 by fractionation). The observed 13CO column density corresponds to an Av of 4.6 mag, i.e., the hydrogen column density N(H) is ‚àº9 √ó 1021 cm-2. This, together with the observed [C I] line width, indicates that the absorption is likely due to several translucent clouds. We compare our results with line fluxes derived from the large-scale, low-resolution COBE FIRAS spectral line survey of [C I] 3P1 ‚Üí 3P0 and [C I] 3P2 ‚Üí 3P1 emission in the Galactic plane. Taking into account beam filling, the lower limit for the column density of cold (Tex ‚â§ 10 K) C I that is traced by our absorption observations is at least a factor of 2 higher than the column density of the warmer C I (Tex ‚â• 20 K) detected in emission by COBE. Our results suggest that a substantial fraction of atomic carbon in the interstellar medium may be difficult to detect in [C I] emission, owing to its low excitation. ¬© 1997. The American Astronomical Society. All rights reserved.</t>
  </si>
  <si>
    <t>191-199</t>
  </si>
  <si>
    <t>60024025-60031581;60019674;60020680;60031581;60027550;60027550;60031581;60019674-60031581</t>
  </si>
  <si>
    <t>6701800944;7004472853;57202835844;6602983781;25226226600;7203051120;7003579648;57213647982</t>
  </si>
  <si>
    <t>Staguhn, J.;Stutzki, J.;Chamberlin, R. A.;Balm, S. P.;Stark, A. A.;Lane, A. P.;Schieder, R.;Wlnnewisser, G.</t>
  </si>
  <si>
    <t>United States;United States;Germany;United States;United States</t>
  </si>
  <si>
    <t>Pasadena;Los Angeles;Koln;Cambridge;Boston</t>
  </si>
  <si>
    <t>California Institute of Technology;University of California, Los Angeles;University of Cologne;Harvard-Smithsonian Center for Astrophysics;Boston University</t>
  </si>
  <si>
    <t>60031581;60027550;60024025;60020680;60019674</t>
  </si>
  <si>
    <t>Staguhn J.</t>
  </si>
  <si>
    <t>Observations of [C I] and CO absorption in cold, low-density cloud material toward the galactic center broad-line emission</t>
  </si>
  <si>
    <t>10.1086/304928</t>
  </si>
  <si>
    <t>2-s2.0-24244438244</t>
  </si>
  <si>
    <t>['species investigated', 'sex pheromones', 'monounsaturated alcohols', 'male antennae', 'first information', 'eag ).', 'double bond', 'already available', '30 species']</t>
  </si>
  <si>
    <t>Electroantennography | Screening | Sex attractants | Sex pheromone modifiers | Sex pheromones</t>
  </si>
  <si>
    <t>12 monounsaturated alcohols with the double bond in the Z-configuration, and 12 corresponding aldehydes, were tested on male antennae of 30 species by means of the electroantennograph (EAG). The aldehydes were tested on another 14 species, and alcohols on a further 3. For 25 of the species investigated, this is the first information on their sex pheromone systems with respect to such compounds. For the other species, these are the first EAG studies with monounsaturated alcohols and aldehydes, although some data about sex pheromones or attractants are already available.</t>
  </si>
  <si>
    <t>Entomologia Generalis</t>
  </si>
  <si>
    <t>60113289-101415763;60113289-101415763;117489502-100431060</t>
  </si>
  <si>
    <t>6701443175;6506657328;36785477200</t>
  </si>
  <si>
    <t>Subchev, Mitko;Stanimirova, Ljudmila;Pop, Lidia</t>
  </si>
  <si>
    <t>Bulgaria;;Bulgaria;Romania</t>
  </si>
  <si>
    <t>Sofia;Cluj Napoca;Sofia;Cluj Napoca</t>
  </si>
  <si>
    <t>Institute of Biodiversity and Ecosystem Research at the Bulgarian Academy of Sciences;Institute of Chemistry;Eksperimentalna Zoologija;Institutul de Chimie</t>
  </si>
  <si>
    <t>60113289;117489502;101415763;100431060</t>
  </si>
  <si>
    <t>Subchev M.</t>
  </si>
  <si>
    <t>Electroantennographic Screening of Monounsaturated Alcohols and Aldehydes as Possible Sex Pheromones and Pheromone Modifiers for Noctuids (Lepidoptera: Noctuidae)</t>
  </si>
  <si>
    <t>10.1127/entom.gen/22/1997/19</t>
  </si>
  <si>
    <t>2-s2.0-2542533899</t>
  </si>
  <si>
    <t>['substantial part', 'specific properties', 'sheath chloroplasts', 'model revealed', 'markedly increased', 'like light', 'harvesting properties', 'genus flaveria', 'functional antenna', 'former species', 'five c4', 'excitation spectra', 'energy requirements', 'decreased efficiencies', 'chlorophyll fluorescence', 'carbon assimilation', 'c4 plants', 'c4 photosynthesis']</t>
  </si>
  <si>
    <t>Low-temperature emission spectra and excitation spectra for chlorophyll fluorescence were recorded from leaves of species of the genus Flaveria (Asteraceae) with C3, C3-C4-intermediate, C4-like, and C4 photosynthesis. Among the latter two groups, high chlorophyll b absorption was observed in excitation spectra for photosystem I (PSI) fluorescence. By comparing leaf data with those from isolated chloroplast fractions, the high chlorophyll b absorption was attributed to the specific properties of the bundle-sheath chloroplasts in leaves from C4 plants. The deconvolution of the PSI excitation spectra and the use of a model revealed that the contribution of photosystem II absorption to the functional antenna of PSI was markedly increased in leaves from three of the five C4-like and C4 species investigated in detail. The two other species exhibited normal, C3-like light-harvesting properties of PSI. The former species are known for efficient carbon assimilation, the latter for decreased efficiencies of carbon assimilation. It is concluded that photosystem II becomes a substantial part of the functional PSI antenna late in the evolution of C4 photosynthesis, and that the composite antenna optimizes the light-harvesting of PSI in bundle-sheath chloroplasts to meet the energy requirements of C4 photosynthesis.</t>
  </si>
  <si>
    <t>145-152</t>
  </si>
  <si>
    <t>60072195-60008042;60072195</t>
  </si>
  <si>
    <t>6603945249;7201635571</t>
  </si>
  <si>
    <t>Pf√ºndel, Erhard;Pfeffer, Michael</t>
  </si>
  <si>
    <t>Gatersleben;Leipzig</t>
  </si>
  <si>
    <t>Leibniz Institute of Plant Genetics and Crop Plant Research;Universit√§t Leipzig</t>
  </si>
  <si>
    <t>60072195;60008042</t>
  </si>
  <si>
    <t>Pf√ºndel E.</t>
  </si>
  <si>
    <t>Modification of photosystem I light harvesting of bundle-sheath chloroplasts occurred during the evolution of NADP-malic enzyme C&lt;inf&gt;4&lt;/inf&gt; photosynthesis</t>
  </si>
  <si>
    <t>10.1104/pp.114.1.145</t>
  </si>
  <si>
    <t>2-s2.0-2642647867</t>
  </si>
  <si>
    <t>['¬© iee', 'westfield college', 'queen mary', 'paper presents', 'offset catr', 'new technique', 'millimetrewave catr', 'existing single', 'effective use', 'design example', 'catr ).', 'broadband operation']</t>
  </si>
  <si>
    <t>Dual reflector feed synthesis | Test antenna</t>
  </si>
  <si>
    <t>The paper presents a new technique to synthesise a dual reflector feed system (DRFS) for compact antenna test ranges (CATR). The objective is to implement the DRFS in an existing single-offset CATR to enlarge its quiet zone size and make more effective use of the CATR reflector aperture. A novel geometric optic synthesis procedure is used to ensure that broadband operation of the CATR is maintained. The millimetrewave CATR at Queen Mary and Westfield College is taken as a design example and computational results show the theoretical quiet zone is enlarged by a factor of 2.2. ¬© IEE, 1997.</t>
  </si>
  <si>
    <t>305-310</t>
  </si>
  <si>
    <t>6602432734;7005244140</t>
  </si>
  <si>
    <t>Descardeci, J. R.;Parini, C. G.</t>
  </si>
  <si>
    <t>Descardeci J.R.</t>
  </si>
  <si>
    <t>Trireflector compact antenna test range</t>
  </si>
  <si>
    <t>10.1049/ip-map:19971295</t>
  </si>
  <si>
    <t>2-s2.0-27144451135</t>
  </si>
  <si>
    <t>['several kilometers', 'pulse power', 'microwave detectors', 'interperiodica publishing', 'height duration', 'gunn generator', 'front duration', 'frequency range', '30 w', '2 ns', '2 ghz', '12 ns', '1 khz']</t>
  </si>
  <si>
    <t>A Gunn generator with an S-diode based modulator is described, which produces trapezoidal pulses of coherent microwave radiation with a half-height duration of 7-12 ns, front duration of 1-2 ns, pulse repetition frequency up to 1 kHz, and a pulse power up to 30 W in the frequency range from 9.7 to 10.2 GHz. The Gunn generator can be used for calibration of microwave detectors and measurement of the parameters of receivers, waveguides, and antennas of high-power nanosecond radars. It can serve as a basis for small-size radar systems capable of object location within the range of several kilometers. ¬© 1997 MAEe cyrillic signK HayŒ∫a/Interperiodica Publishing.</t>
  </si>
  <si>
    <t>91-92</t>
  </si>
  <si>
    <t>Instruments and Experimental Techniques</t>
  </si>
  <si>
    <t>60069974;60069974;60069974</t>
  </si>
  <si>
    <t>7004310613;35582547500;7006021301</t>
  </si>
  <si>
    <t>Gubanov, V. P.;Klimov, A. I.;Korovin, S. D.</t>
  </si>
  <si>
    <t>Tomsk</t>
  </si>
  <si>
    <t>Institute of High Current Electronics of Siberian Branch of the Russian Academy of Sciences</t>
  </si>
  <si>
    <t>Gubanov V.</t>
  </si>
  <si>
    <t>Nanosecond pulse Gunn generator</t>
  </si>
  <si>
    <t>2-s2.0-27644586817</t>
  </si>
  <si>
    <t>['tokamak 15', 'polarization resolution', 'open ends', 'microwave section', 'metal antennas', 'joint operation', 'equipment involves', '1 ¬∞.']</t>
  </si>
  <si>
    <t>A laser based polarization interferometer for the wavelength of 195Œºm has been designed for joint operation with the multi-channel 337 Œºm interferometer of the "Tokamak 15" device. This permits simultaneous determination of the plasma electron density and the poloidal magnetic field induced by the plasma column current in one of the seven vertical sounding channels. The microwave section of the equipment involves a hollow dielectric beam waveguide and quasi-optic functional devices. The absence of metal antennas, replaced by open ends of the hollow dielectric beam guide has enabled a polarization resolution of the order of 0.1¬∞. ¬© 1997 Begell House, Inc.</t>
  </si>
  <si>
    <t>96-102</t>
  </si>
  <si>
    <t>;;;;;;</t>
  </si>
  <si>
    <t>7003812184;6602830060;6603586104;15731181500;7101661272;7801593859;6701729158</t>
  </si>
  <si>
    <t>Kamenev, Yu E.;Kiselev, V. K.;Kuleshov, E. M.;Knyazkov, B. N.;Kononenko, V. K.;Nesterov, P. K.;Yanovsky, M. S.</t>
  </si>
  <si>
    <t>Kamenev Y.E.</t>
  </si>
  <si>
    <t>A laser-based polarization interferometer for plasma diagnostics at submillimeter wavelength</t>
  </si>
  <si>
    <t>10.1615/TelecomRadEng.v51.i10.120</t>
  </si>
  <si>
    <t>2-s2.0-27844467146</t>
  </si>
  <si>
    <t>35582040000;9275598900</t>
  </si>
  <si>
    <t>Khlopov, G. I.;Gudkov, V. P.</t>
  </si>
  <si>
    <t>Millimeter quasioptical antenna for superlow-range surveillance radars</t>
  </si>
  <si>
    <t>10.1615/TelecomRadEng.v51.i10.10</t>
  </si>
  <si>
    <t>2-s2.0-27844503476</t>
  </si>
  <si>
    <t>38-39</t>
  </si>
  <si>
    <t>15071316100;6603109291</t>
  </si>
  <si>
    <t>Bondar, B. G.;Kashchejev, B. L.</t>
  </si>
  <si>
    <t>Bondar B.G.</t>
  </si>
  <si>
    <t>Resonant antenna for meteor communication</t>
  </si>
  <si>
    <t>10.1615/telecomradeng.v51.i10.60</t>
  </si>
  <si>
    <t>2-s2.0-27844590737</t>
  </si>
  <si>
    <t>['zero heights', 'simply generalized', 'scattered power', 'radio waves', 'particular cases', 'frequently used', 'calculation procedures', 'briefly analyzed']</t>
  </si>
  <si>
    <t>Method for calculating the scattered power in the long-range tropospheric propagation (LRTP) of radio waves are briefly analyzed. It is shown that the Gordon calculation procedure which is most frequently used for the scheme of zero heights can be simply generalized for the case of antenna height zero values. According to this simplified calculation procedure that we suggest, an error does not exceed 2 dB in comparison to more accurate (but with regard to particular cases) calculation procedures. ¬© 1997 Begell House, Inc.</t>
  </si>
  <si>
    <t>33-38</t>
  </si>
  <si>
    <t>Kortunov, V. A.</t>
  </si>
  <si>
    <t>Kortunov V.</t>
  </si>
  <si>
    <t>On the necessity of allowing for antenna heights in the calculation of tropospheric radio wave scattering</t>
  </si>
  <si>
    <t>10.1615/TelecomRadEng.v51.i6-7.80</t>
  </si>
  <si>
    <t>2-s2.0-28044468012</t>
  </si>
  <si>
    <t>['¬© lee', 'two probes', 'total description', 'priori knowledge', 'polarisation properties', 'obtained within', 'mechanical errors', 'limits imposed', 'identical results', 'field characteristics', 'errors arising', 'effectiveness demonstrated', 'deliberately degraded', 'complete description', 'amplitude technique', 'amplitude measurement']</t>
  </si>
  <si>
    <t>Antennas | Phase-amplitude measurement | Polarisation</t>
  </si>
  <si>
    <t>The phase-amplitude technique can provide a complete description of the far-field characteristics of an antenna, including a total description of its polarisation properties, but it requires two field probes with orthogonal and precisely known properties. A new calibration method for a phase-amplitude measurement is presented, which requires no a priori knowledge of the polarisation properties of the probes. The polarisations of the two probes should be different, but they need not be orthogonal. The probes are calibrated, using one simply constructed linearly polarised antenna, within the same arrangement where the antenna under test is measured. The speed and simplicity of the phaseamplitude measurement technique can then be exploited; for example, measurements can be made with different physical arrangements to average out the effects of reflections. An antenna test range is described in which this scheme was implemented, and its effectiveness demonstrated with measurements of a circularly polarised feed antenna. To test the method, highly linear probe antennas were deliberately degraded; after recalibration, identical results were obtained within the limits imposed by the range. Errors arising from imperfections in the linearly polarised calibration standard, and from mechanical errors in its placement, are discussed. ¬© lEE, 1997.</t>
  </si>
  <si>
    <t>431-436</t>
  </si>
  <si>
    <t>60030835;60030835;60009839;60009839</t>
  </si>
  <si>
    <t>6603563094;7003557448;6602670307;6701557873</t>
  </si>
  <si>
    <t>Smegal, R. J.;Landecker, T. L.;Vaneldik, J. F.;Routledge, D.</t>
  </si>
  <si>
    <t>Determining the polarisation properties of an antenna using arbitrary and unknown field probes</t>
  </si>
  <si>
    <t>10.1049/ip-map:19971402</t>
  </si>
  <si>
    <t>2-s2.0-29144511168</t>
  </si>
  <si>
    <t>['strong heart', 'proctolin proved', 'proctolin could', 'previous investigations', 'physiological tests', 'physiological findings', 'periplaneta americana', 'peripheral organ', 'peptidergic mechanism', 'pacemaker activity', 'nerve innervating', 'like material', 'immediate heart', 'heart supplies', 'heart produces', 'extraordinarily active', 'electrical stimulation', 'effective fraction', 'effect brings', 'dilator muscle', 'detected immunocytochemically', 'clear enhancement', 'chronotropic effect', 'bioactive material', 'beat acceleration', 'also identified', 'acceleration phase']</t>
  </si>
  <si>
    <t>Membrane conductance | Myogenic automatism | Neuronal control | Peptidergic transmitter | Pulsatile organ</t>
  </si>
  <si>
    <t>As a peripheral organ, the antenna-heart supplies the antennae with haemolymph. A neuronally controlled myogenic automatism strikes the rhythm of the antenna-heart-beat. As demonstrated by previous investigations, an electrical stimulation of the nerve innervating the antenna-heart produces an immediate heart-beat inhibition via octopamine release followed by a heart-beat acceleration which is based on a peptidergic mechanism. Proctolin-like material in the dilator muscle and in the antenna-heart nerve could be detected immunocytochemically. HPLC-separation of antenna-heart tissue extract reveals an effective fraction as proctolin, identified by sequencing the bioactive material and subsequent mass spectrometry. In physiological tests, proctolin proved to be extraordinarily active, producing a strong heart-beat acceleration and a heightening of tension. The action potential duration remains unchanged during the acceleration phase. The chronotropic effect of proctolin is caused by an increase in the steepness of the rise of pacemaker activity. This effect brings about a clear enhancement of membrane resistance Rinput of the antenna-heart muscle fibres, suggesting a reduction of K&lt;sup&gt;+&lt;/sup&gt;-conductance. No substance working antagonistically to proctolin could be found in the antenna-heart. In this study, proctolin was not only isolated but also identified in a real target organ. In accordance with physiological findings, evidence has been presented for a peptidergic transmitter function of proctolin in the antenna-heart of Periplaneta americana.</t>
  </si>
  <si>
    <t>70-79</t>
  </si>
  <si>
    <t>Zoology</t>
  </si>
  <si>
    <t>60029507;60029507;60029507;60029507;60072518;60029507</t>
  </si>
  <si>
    <t>6603597074;6603337495;55422904700;7102210100;6602255105;6603730015</t>
  </si>
  <si>
    <t>Hertel, Wieland;Rapus, J√ºrgen;Richter, Michael;Eckert, Manfred;Vettermann, Stefan;Penzlin, Heinz</t>
  </si>
  <si>
    <t>Jena;Jena</t>
  </si>
  <si>
    <t>Hans-Knoll-Institute (HKI);Friedrich-Schiller-Universit√§t Jena</t>
  </si>
  <si>
    <t>60072518;60029507</t>
  </si>
  <si>
    <t>Hertel W.</t>
  </si>
  <si>
    <t>The proctolinergic control of the antenna-heart in Periplaneta americana (L.)</t>
  </si>
  <si>
    <t>2-s2.0-3043005884</t>
  </si>
  <si>
    <t>['types 5', 'types 4', 'types 1', 'type 3', 'type 1', 'two subtypes', 'six types', 'sexual dimorphism', 'sensilla occur', 'sensilla chaetica', 'sensilla basiconica', 'longitudinal ridges', 'labial palps', 'labial palpi', 'groups distally', 'found along', 'flagellar segments', 'f .)', 'distal margin', 'antennal sensilla', 'antennal segment', '6 sensilla', '3 types']</t>
  </si>
  <si>
    <t>Basiconic | Chemoreceptors | Mechanoreceptors | Sensilla | Trichoid</t>
  </si>
  <si>
    <t>The sensilla on the antennae, maxillary and labial palpi, tarsi and ovipositor of adult Callosobruchus maculatus (F.) and C. subinnotatus (Pic) were examined using light and scanning electron microscopy. Six types of antennal sensilla occur in both species. Type 1 are long and have longitudinal ridges and a conspicuous basal socket. These sensilla occur in rings at the distal margin of each antennal segment; the terminal segment bears 2 such rings. Type 2 sensilla are found on all segments and have a well developed basal socket and less conspicuous cuticular ridges. Type 3 sensilla are numerous and found only on flagellar segments. Type 4 sensilla are medium in length and stout. Types 5 and 6 sensilla are short, few, and are found along with type 4 sensilla in groups distally on the distal antennal segments. Types 1 and 2 are sensilla chaetica, type 3 are trichodea, and types 4, 5, and 6 are sensilla basiconica. Sexual dimorphism in numbers of antennal sensilla is observed. Maxillary and labial palps in both species have 3 types of sensilla. Two subtypes in type 3, fluted (3a) and blunt (3b), sensilla are observed in females of both species. Tarsi and ovipositor of both species have 3 types of sensilla each.</t>
  </si>
  <si>
    <t>462-469</t>
  </si>
  <si>
    <t>60141119;60141119;60141119-60000689</t>
  </si>
  <si>
    <t>6701657602;6701642546;7201359331</t>
  </si>
  <si>
    <t>Mbata, George N.;Chinta, Srinivas;Ramaswamy, Sonny B.</t>
  </si>
  <si>
    <t>Mississippi State;Manhattan</t>
  </si>
  <si>
    <t>College of Agriculture and Life Sciences;Kansas State University</t>
  </si>
  <si>
    <t>60141119;60000689</t>
  </si>
  <si>
    <t>Mbata G.N.</t>
  </si>
  <si>
    <t>Morphology of sensory structures on the antennae, maxillary and labial palpi, tarsi, and ovipositor of adult callosobruchus maculatus and C. subinnotatus (Coleoptera: Bruchidae)</t>
  </si>
  <si>
    <t>10.1093/aesa/90.4.462</t>
  </si>
  <si>
    <t>2-s2.0-3342932941</t>
  </si>
  <si>
    <t>['sector depths', 'proposed technique', 'perturbed pattern', 'paper presents', 'multiple wide', 'francis group', 'array pattern', 'approach determines']</t>
  </si>
  <si>
    <t>This paper presents a new synthesis technique of an antenna array pattern for multiple wide-band interference suppression. The proposed technique uses an eigen-approach to design an array pattern with arbitrary controlled multiple broad suppressed sectors by controlling the array complex element excitations. The eigen-approach determines the element complex current ratios that produce the closest perturbed pattern in the least squares sense. Numerical results show that the proposed technique can suppress multiple wide sectors in the array pattern and control the sector depths by applying an appropriate weight factor on the mean square error of the perturbed pattern in the prescribed sector intervals. ¬© 1997 Taylor and Francis Group, LLC.</t>
  </si>
  <si>
    <t>655-662</t>
  </si>
  <si>
    <t>60064180;60058937</t>
  </si>
  <si>
    <t>6603354173;7005550811</t>
  </si>
  <si>
    <t>Mismar, M. J.;Ismail, T. H.</t>
  </si>
  <si>
    <t>Jordan;Jordan</t>
  </si>
  <si>
    <t>Amman;Amman</t>
  </si>
  <si>
    <t>The University of Jordan;Al-Ahliyya Amman University</t>
  </si>
  <si>
    <t>Mismar M.</t>
  </si>
  <si>
    <t>Eigen-approach for wide-band interference suppression</t>
  </si>
  <si>
    <t>10.1080/002072197135805</t>
  </si>
  <si>
    <t>2-s2.0-3342960091</t>
  </si>
  <si>
    <t>['¬© lee', 'wave decreases', 'vertical linear', 'various values', 'maximum gain', 'investigated using', 'horizontal linear', 'height h', 'frequency bandwidth', 'curled sections', 'curl antenna', 'circularly polarised', 'calculations show', 'axis normal', 'axial ratio', 'approximately 8db', 'antenna plane', 'also found', '23 turns']</t>
  </si>
  <si>
    <t>Antenna height | Axial ratio | Girl antenna | Method of moments</t>
  </si>
  <si>
    <t>The axial ratio of a curl antenna composed of vertical linear, horizontal linear, and curled sections is investigated using the method of moments. Axial ratio contours are presented for various values of antenna height li at a test (centre) frequency of 11.85GHz. As the horizontal linear section length Lf increases, the number of curl turns n required for radiation of a circularly polarised (CP) wave decreases. It is also found that the ranges of choices for Lf and H for radiation of a CP wave becomes wider as the antenna height increases. Further calculations show that, as the antenna height increases: (i) the frequency bandwidth over which the axial ratio is less than 3 dB becomes wider, and (ii) the crosspolarisation component increases in a direction off the z-axis normal to the antenna plane, reducing the gain. A curl antenna of (height h, spiral constant asp, horizontal linear section length Lf, number of curl turns H) = (4.6mm, 0.26mm/rad, 3.01mm, 1.23 turns) has a frequency bandwidth of 10.3% for a 3dB axial ratio criterion, with a maximum gain of approximately 8dB. ¬© lEE, 1997.</t>
  </si>
  <si>
    <t>488-490</t>
  </si>
  <si>
    <t>60030526;60030526</t>
  </si>
  <si>
    <t>7404449964;7003298527</t>
  </si>
  <si>
    <t>Nakano, H.;Mimaki, H.</t>
  </si>
  <si>
    <t>Axial ratio of a curl antenna</t>
  </si>
  <si>
    <t>10.1049/ip-map:19971329</t>
  </si>
  <si>
    <t>2-s2.0-33746259651</t>
  </si>
  <si>
    <t>['¬© lee', 'wavelength separations', 'type antennas', 'theoretical predictions', 'phase mode', 'mutual coupling', 'mode change', 'locked frequency', 'individual amplitudes', 'halfwavelength separations', 'explicit equations', 'experimental results', 'element separation', 'confirm amplitude', 'available modes', 'array elements', 'antiphase mode', 'antiphase conditions', 'antenna system']</t>
  </si>
  <si>
    <t>Antenna system | Array behaviour</t>
  </si>
  <si>
    <t>An array of two radiation coupled oscillator-type antennas is investigated to confirm the behaviour of the antenna system as a function of the strength of mutual coupling between elements. Array behaviour prediction requires correct array mode identification; thus, a simple method whereby the stability of these modes can be identified is presented. An analysis is performed which assumes radiation coupling between identical active antenna oscillators. Explicit equations are given for the locked frequency and individual amplitudes of the array elements for each mode of operation. Theoretical predictions are compared with experimental results to confirm amplitude, frequency and phase variation features in the vicinity of the element separation where mode change occurs. The results compare well with those observed in practice where a mode change is observed as the element separation is increased by half wavelength intervals. In addition, the available modes in a two element array, the in-phase and antiphase conditions, are examined at full-wavelength and half-wavelength separations. The in-phase mode is seen to be stable for full-wavelength separations while the antiphase mode is stable at halfwavelength separations. ¬© lEE, 1997.</t>
  </si>
  <si>
    <t>483-487</t>
  </si>
  <si>
    <t>7101763528;7102894931</t>
  </si>
  <si>
    <t>Humphrey, D. E.J.;Fusco, V. F.</t>
  </si>
  <si>
    <t>Humphrey D.</t>
  </si>
  <si>
    <t>Mode change analysis of a two element oscillator-type antenna array</t>
  </si>
  <si>
    <t>10.1049/ip-map:19971340</t>
  </si>
  <si>
    <t>2-s2.0-33746259680</t>
  </si>
  <si>
    <t>['¬© lee', 'power beamwidth', 'magnetic field', 'h11x mode', 'guide loaded', 'corrugated structure', 'certain distance', 'average half', '5 ¬∞']</t>
  </si>
  <si>
    <t>Ferrite-toaded waveguides | H-giiides | Leaky ware antennas | Millimetre irave antennas | Perturbation theory</t>
  </si>
  <si>
    <t>The magnetically scannable millimetre wave leaky wave antenna using an H-guide loaded with a corrugated ferrite slab was proposed and demonstrated both theoretically and experimentally at Q-band. The average scanning rate for the magnetic field was found to be 2¬∞/0.1T with the average half-power beamwidth of 5.5¬∞ at 45GHz, which agrees with the numerical results based on the exact dispersion relation of the H11x mode. Also the effects of a metal reflector backing the corrugated structure at a certain distance have been examined. ¬© lEE, 1997.</t>
  </si>
  <si>
    <t>443-448</t>
  </si>
  <si>
    <t>60031225;60031225;60031225</t>
  </si>
  <si>
    <t>14044896600;7004831168;7201754934</t>
  </si>
  <si>
    <t>Hasegawa, H.;Shimasaki, H.;Tsutsumi, M.</t>
  </si>
  <si>
    <t>Kyoto Institute of Technology</t>
  </si>
  <si>
    <t>Hasegawa H.</t>
  </si>
  <si>
    <t>Millimetre wave leaky wave antenna using an H-guide loaded with a corrugated ferrite</t>
  </si>
  <si>
    <t>10.1049/ip-map:19971403</t>
  </si>
  <si>
    <t>2-s2.0-33746263296</t>
  </si>
  <si>
    <t>['¬© iee', 'verification purposes', 'present study', 'predicted data', 'measured data', 'guide dimensions', 'groove guide']</t>
  </si>
  <si>
    <t>Groove guide | Horn antennas | Radiation patterns</t>
  </si>
  <si>
    <t>Novel horn antennas constructed from groove guide have been analysed and measured at W-band. The desired radiation pattern could be achieved by optimising the guide dimensions. In the present study, the co-polarisation and cross-polarisation radiation patterns of horns with rectangular-, trapezoidal- and V-groove have been evaluated by using the Method of Lines. For verification purposes, horns with V-groove were fabricated and their performance were measured. The predicted data were close to the measured data. ¬© IEE, 1997.</t>
  </si>
  <si>
    <t>60013983;60013983;60013983;60005244</t>
  </si>
  <si>
    <t>55205649200;55040562900;56892513600;7409424720</t>
  </si>
  <si>
    <t>Shi, W. M.;Tsang, K. F.;Kang, K.;Zhang, W. X.</t>
  </si>
  <si>
    <t>Hong Kong;China</t>
  </si>
  <si>
    <t>Kowloon;Nanjing</t>
  </si>
  <si>
    <t>City University of Hong Kong;Southeast University</t>
  </si>
  <si>
    <t>60013983;60005244</t>
  </si>
  <si>
    <t>Shi W.M.</t>
  </si>
  <si>
    <t>Experimental and theoretical study of groove guide horn antennas at W-band</t>
  </si>
  <si>
    <t>10.1049/ip-map:19971230</t>
  </si>
  <si>
    <t>2-s2.0-33746281717</t>
  </si>
  <si>
    <t>['¬© iee', 'water temperature', 'wanted signal', 'two terminals', 'results indicate', 'raindrop canting', 'orthogonal polarisations', 'intervening medium', 'induced depolarisation', 'induced crosspolarisation', 'examined together', 'depolarisation introduced', 'data obtained', 'crosspolar effects', 'copolar fading', 'chilbolton radar', 'almost negligible']</t>
  </si>
  <si>
    <t>Line-of-sight systems | Personal communication network | Rain-induced crosspolarisation</t>
  </si>
  <si>
    <t>Factors affecting rain-induced depolarisation at 38GHz have been investigated. The effect of raindrop canting on the crosspolar signal levels has been examined together with other, more minor, factors such as water temperature and drop shape model. The intervening medium between the two terminals is assumed to have constant rainfall rate and the crosspolar effects are evaluated for various link separations and for various rain intensities. Additionally, data obtained from the Chilbolton radar are used and the depolarisation effects due to typical precipitation events are assessed. Results indicate that, for a standard 38GHz PCN (personal communication network) system, the use of linear, orthogonal polarisations is not likely to present operational problems. Compared with the copolar fading of the wanted signal and the depolarisation introduced by antennas typically used by the operators, the effects of rain-induced crosspolarisation are shown to be almost negligible. ¬© IEE, 1997.</t>
  </si>
  <si>
    <t>60023254;60023254</t>
  </si>
  <si>
    <t>55209205700;7003653764</t>
  </si>
  <si>
    <t>Tan, J.;Thurai, M.</t>
  </si>
  <si>
    <t>Tan J.</t>
  </si>
  <si>
    <t>Rain-induced crosspolarisation on line-of-sight systems at 38GHz</t>
  </si>
  <si>
    <t>10.1049/ip-map:19970962</t>
  </si>
  <si>
    <t>2-s2.0-33746400168</t>
  </si>
  <si>
    <t>['unresolved features', 'spatial structure', 'show fringes', 'phase reference', 'oh );', 'masing nature', 'maser features', 'maps made', 'jodrell bank', 'individual channels', 'forming regions', 'first time', 'field varies', 'extended emission', 'aips package', 'adjacent positions', 'adjacent channels', '10 mg']</t>
  </si>
  <si>
    <t>We have used three antennas of the EVN (Effelsberg, Medicina and Jodrell Bank) to observe in W3(OH) and in five other star-forming regions, simultaneously, and for the first time, the two main lines of the 2Œ†3/2, J=5/2 excited state of OH with right and left circularly polarized feeds. The data were correlated with the MkIII MPIfR correlator in Bonn and processed with the AIPS package at the Observatoire de Bordeaux. In W3(OH) we made cleaned maps of all individual channels for each line and polarization. These maps made with a 5√ó6.5 mas beam reveal complex kinematics and spatial structure with both extended emission and unresolved features. This fact and polarization properties demonstrate the masing nature of the emission. Maser features are identified by searching for emission over adjacent channels, and adjacent positions (within about one synthesized beam) in both polarizations after we had mapped and selected one channel as a phase reference. We have been able to identify OH Zeeman pairs and to estimate the magnetic field strength across W3(OH); the field varies from about 1 to 10 mG. At the time of this conference, three other star-forming regions (M17, ON1 and W51) show fringes while two other regions are still incompletely processed. ¬©1997 Elsevier Science B.V.</t>
  </si>
  <si>
    <t>169-173</t>
  </si>
  <si>
    <t>60106862;60106862;60001754</t>
  </si>
  <si>
    <t>7003949387;7003478874;55704311800</t>
  </si>
  <si>
    <t>Desmurs, J. F.;Baudry, A.;Graham, D. A.</t>
  </si>
  <si>
    <t>France;Germany</t>
  </si>
  <si>
    <t>Pessac;Bonn</t>
  </si>
  <si>
    <t>Observatoire Aquitain des Sciences de l'Univers, OASU;Max Planck Institute for Radio Astronomy</t>
  </si>
  <si>
    <t>60106862;60001754</t>
  </si>
  <si>
    <t>Desmurs J.F.</t>
  </si>
  <si>
    <t>EVN maps of 5 cm line OH emission from star-forming regions</t>
  </si>
  <si>
    <t>S0083665697000019</t>
  </si>
  <si>
    <t>10.1016/S0083-6656(97)00001-9</t>
  </si>
  <si>
    <t>2-s2.0-33750429305</t>
  </si>
  <si>
    <t>['utilize twice', 'target theory', 'slightly involved', 'psii depends', 'photoprotective mechanisms', 'o2 evolution', 'many photons', 'hit process', 'antenna size', '650 œºmol', '50 œºmol']</t>
  </si>
  <si>
    <t>Utilization of absorbed light energy by photosystem (PS) II for O2 evolution depends on the light-harvesting antenna size, but the role of antenna size in the photoinactivation of PSII seems controversial. To address this controversy, pea (Pisum sativum L.) plants were grown in low (50 Œºmol m-2 s-1) or high (650 Œºmol m-2 s-1) light. The doubled functional antenna size of PSII in low light allows each PSII to utilize twice as many photons at given flash light energies for O2 evolution. The application of a target theory to depict the photon dose dependency of PSII photoinactivation measured by repetitive-flash O2 yield and the ratio of variable to maximal chlorophyll fluorescence indicates that photoinactivation of PSII is probably a single-hit process in which repair or photoprotective mechanisms are only slightly involved. Furthermore, the exacerbation of photoinactivation of PSII with greater antenna size under anaerobic conditions strongly indicates that photoinactivation of PSII depends on antenna size.</t>
  </si>
  <si>
    <t>151-157</t>
  </si>
  <si>
    <t>60031040-60159889;60159889;60159889</t>
  </si>
  <si>
    <t>7405372282;7402281007;7403570486</t>
  </si>
  <si>
    <t>Park, Youn Il;Chow, Wah Soon;Andersen, Jan M.</t>
  </si>
  <si>
    <t>Australia;Sweden</t>
  </si>
  <si>
    <t>Canberra;Umea</t>
  </si>
  <si>
    <t>ANU Research School of Biology;Ume√• Universitet</t>
  </si>
  <si>
    <t>60159889;60031040</t>
  </si>
  <si>
    <t>Park Y.I.</t>
  </si>
  <si>
    <t>Antenna size dependency of photoinactivation of photosystem II in light-acclimated pea leaves</t>
  </si>
  <si>
    <t>10.1104/pp.115.1.151</t>
  </si>
  <si>
    <t>2-s2.0-3543005907</t>
  </si>
  <si>
    <t>['time delay', 'systems operating', 'required element', 'probe beam', 'photonic means', 'photonic beamformer', 'microwave elements', 'finite size', 'finite beamwidth', 'final snr', 'basic limitation', 'ao cell', 'acoustic waveform', 'acoustic wave']</t>
  </si>
  <si>
    <t>Acousto-optics | Optical diffraction | Photonic delay line | Radar beamformer</t>
  </si>
  <si>
    <t>Accurate, low-noise, wideband phased array radar antennas depend on the use of true time delays between microwave elements. A photonic means of generating the required element-to-element phase shifts was developed by Toughlian and Zmuda for systems operating in the VHF frequency range, and extended by Monsay and Caccuitto for operation in the radar C band. The photonic beamformer is based on a heterodyne optical system, in which the reference beam acts as a probe of the acoustic wave in the acousto-optic (AO) cell. It is apparent that the benefits of this photonic system rely greatly on the ability of the probe beam to pick out just the right phase shift/time delay from the acoustic waveform in the AO cell. A basic limitation to system performance could come from intrinsic diffraction effects due to the finite beamwidth of the probe in the AO cell. In addition, the finite size of the photodetector in the system will have an effect on the final SNR. These effects have been studied in detail and their implications for design and performance of the photonic beamformer are discussed. ¬© 1997 Society of Photo-Optical Instrumentation Engineers.</t>
  </si>
  <si>
    <t>3242-3249</t>
  </si>
  <si>
    <t>Optical Engineering</t>
  </si>
  <si>
    <t>Monsay, Evelyn H.</t>
  </si>
  <si>
    <t>Syracuse</t>
  </si>
  <si>
    <t>Le Moyne College</t>
  </si>
  <si>
    <t>Monsay E.</t>
  </si>
  <si>
    <t>Optical diffraction effects in a photonic delay line</t>
  </si>
  <si>
    <t>10.1117/1.601307</t>
  </si>
  <si>
    <t>2-s2.0-3643079228</t>
  </si>
  <si>
    <t>['sura facility', 'recombination effect', 'first experiments', 'dimensional case', 'band disturbance', 'appropriate reconstruction', 'antenna system']</t>
  </si>
  <si>
    <t>We propose a method for the creation of an artificial focusing radio wave system in the ionospheric E layer on the basis of the recombination effect by production of a bagel-shaped disturbance region in the ionosphere in the two-dimensional case and a two-band disturbance region in the one-dimensional case. Two-band disturbance of the ionosphere was achieved by appropriate reconstruction of the antenna system of the SURA facility. First experiments on the diagnostics of a focusing ionospheric system have been performed by observations from the NASA WIND space vehicle.</t>
  </si>
  <si>
    <t>61-67</t>
  </si>
  <si>
    <t>Radiophysics and Quantum Electronics</t>
  </si>
  <si>
    <t>7003517086;6701788746;7005051797</t>
  </si>
  <si>
    <t>Erukhimov, L. M.;Mityakov, N. A.;Tokarev, Yu V.</t>
  </si>
  <si>
    <t>Erukhimov L.</t>
  </si>
  <si>
    <t>Artificial focusing system in the ionosphere</t>
  </si>
  <si>
    <t>10.1007/BF02677824</t>
  </si>
  <si>
    <t>2-s2.0-36548999461</t>
  </si>
  <si>
    <t>['z mode', 'wave bursts', 'observations might', 'magnetic components', 'locally generated', 'large angles', 'index close', 'hence either', 'frequency waves', 'frequencies fe', 'frequencies close', 'electron plasma', 'electric antenna', 'copyright 1997', '80 kev']</t>
  </si>
  <si>
    <t>Viking spacecraft spectral observations of high-frequency waves with frequencies fe&lt;f&lt;fce between the electron plasma (fe) and cyclotron (fce) frequencies in the strongly magnetized nightside auroral plasma occasionally exhibit impulsive emissions with featureless power law spectra extending sometimes up to frequencies close to fce. Most of these bursts are observed when the electric antenna is at large angles with respect to the ambient magnetic field. The index of the frequency electric spectra is in the range ‚àº3.5-4. Much flatter spectra are found for the transverse magnetic fluctuations. The electric to magnetic field ratio is large. Hence either the waves are of predominantly electrostatic nature, or the radiation propagates transverse to the ambient magnetic field, so that the Viking loop antenna underestimates their magnetic components. The bursts typically last several hundred milliseconds. Simultaneous electron observations exhibit the presence of upward suprathermal electrons associated with energetic downgoing electron fluxes having power law energy distribution with index close to 4 in an energy range extending from ‚àº2 keV up to 70-80 keV. Considering the wave bursts to be electromagnetic, propagating in the Z mode, and locally generated, we suggest that the observations might be explained in terms of a free electron maser mechanism whose free energy source lies in the observed power law energetic electron fluxes. Copyright 1997 by the American Geophysical Union.</t>
  </si>
  <si>
    <t>19861-19871</t>
  </si>
  <si>
    <t>97JA01375</t>
  </si>
  <si>
    <t>A9</t>
  </si>
  <si>
    <t>Journal of Geophysical Research A: Space Physics</t>
  </si>
  <si>
    <t>60106194-60008134;60106194-60008134;60021561;60106194-60008134</t>
  </si>
  <si>
    <t>7003713476;56242089800;7006803573;6602868054</t>
  </si>
  <si>
    <t>Malingre, Michel;Pottelette, Raymond;Treumann, Rudolf A.;Berthomier, Mathieu</t>
  </si>
  <si>
    <t>France;Germany;France</t>
  </si>
  <si>
    <t>Guyancourt;Garching bei Munchen;Paris</t>
  </si>
  <si>
    <t>Laboratoire Atmosph√®res, Milieux, Observations Spatiales;Max Planck Institute for Extraterrestrial Physics;CNRS Centre National de la Recherche Scientifique</t>
  </si>
  <si>
    <t>60106194;60021561;60008134</t>
  </si>
  <si>
    <t>Malingre M.</t>
  </si>
  <si>
    <t>Observation of broadband wave bursts with power law spectra above the plasma frequency in the underdense auroral plasma</t>
  </si>
  <si>
    <t>10.1029/97JA01375</t>
  </si>
  <si>
    <t>2-s2.0-37149014801</t>
  </si>
  <si>
    <t>['temporal structure', 'size irregularities', 'power high', 'observing scintillations', 'irregularity wavelength', 'hf beam', 'heater power', 'focusing instability', 'even though', 'different scales', 'copyright 1997']</t>
  </si>
  <si>
    <t>Electron density irregularities in the F region excited by the European incoherent scatter (EISCAT) high-power high-frequency (HF) facility in Ramfjordmoen, Norway, have been studied in detail by observing scintillations of 250-MHz satellite signals traversing the HF beam. Spaced antenna measurements were performed to determine the temporal structure of scintillation and the drift of the irregularities. Studies of scintillation spectra indicate that even though the onset occurs nearly simultaneously for all irregularity scale sizes, the electron density irregularities with wavelengths in the range of 50-15 m attain their saturation amplitudes within tens of seconds, whereas longer scale-size irregularities with wavelengths exceeding 100 m saturate in the timescale of minutes. The threshold power density requirement for the generation of irregularities of different scales has also been studied by the variation of the heater power. It is found that for large-scale (&gt;100 m) irregularities the threshold power density varies inversely as the irregularity wavelength with a power law index of 4 as predicted by the theories of self-focusing instability. Copyright 1997 by the American Geophysical Union.</t>
  </si>
  <si>
    <t>7469-7475</t>
  </si>
  <si>
    <t>96JA03340.</t>
  </si>
  <si>
    <t>A4</t>
  </si>
  <si>
    <t>Basu, S.</t>
  </si>
  <si>
    <t>Hanscom AFB</t>
  </si>
  <si>
    <t>Basu S.</t>
  </si>
  <si>
    <t>Evolution of subkilometer scale ionospheric irregularities generated by high-power HF waves</t>
  </si>
  <si>
    <t>10.1029/96JA03340</t>
  </si>
  <si>
    <t>2-s2.0-37149019298</t>
  </si>
  <si>
    <t>['transmitting sites', 'simultaneous 3', 'sharp contrast', 'radars operated', 'radar frequencies', 'one correspondence', 'observed velocities', 'large differences', 'general agreement', 'first time', 'evidence favored', 'different frequencies', 'different character', 'copyright 1997', 'considerably weaker', 'completely absent', 'coherent backscatter', 'basic theory', '50 mhz', '144 mhz']</t>
  </si>
  <si>
    <t>Two continuous wave Doppler radars, using scaled antenna arrays at the same receiving and transmitting sites in order to observe the same volume in the E region ionosphere, made simultaneous observations of coherent backscatter from the island of Crete, Greece. The radars operated at different frequencies, that is, 50 MHz and 144 MHz, which made it possible for the first time in midlatitudes to observe simultaneously aspect sensitive backscatter from about 3-m and 1-m irregularities, respectively. In this paper we introduce the experiment and present an overview of the observations. Both primary and secondary E region irregularities were observed at both radar frequencies, but the 144 MHz echoes were considerably weaker than those at 50 MHz. The observations demonstrated clearly the different character of E region type 1 and type 2 irregularities. The 144-MHz type 2 echoes were completely absent during times of weak to moderately strong 50-MHz backscatter activity and appeared only when the signal at 50 MHz became rather strong with relative intensities nearing and exceeding 20 dB above noise. The large differences in the observed signal levels between the 50- and 144-MHz radar type 2 echoes suggest a very steep wavenumber spectrum in the irregularity wavelength range from 3-m to 1-m. On the other hand, and in sharp contrast to type 2 echoes, there was one to one correspondence in the occurrence of 50-MHz and 144-MHz type 1 echoes, even when the signal at 50 MHz was only a few decibels above noise. Although at times the observed velocities of the simultaneous 3-m and 1-m type 1 irregularities were the same, on the average the evidence favored a slightly higher threshold for excitation at 144 MHz than at 50 MHz. The results are in general agreement with what is anticipated from basic theory of E region meter-scale plasma waves. Copyright 1997 by the American Geophysical Union.</t>
  </si>
  <si>
    <t>17255-17265</t>
  </si>
  <si>
    <t>97JA01462</t>
  </si>
  <si>
    <t>A8</t>
  </si>
  <si>
    <t>60015186;60001524;60017695;60001524</t>
  </si>
  <si>
    <t>7102769446;6603751954;7006343428;8345789800</t>
  </si>
  <si>
    <t>Koehler, J. A.;Haldoupis, C.;Schlegel, K.;Virvilis, V.</t>
  </si>
  <si>
    <t>Germany;Canada;Greece</t>
  </si>
  <si>
    <t>Gottingen;Saskatoon;Rethymnon</t>
  </si>
  <si>
    <t>Max Planck Institute for Solar System Research;University of Saskatchewan;University of Crete</t>
  </si>
  <si>
    <t>60017695;60015186;60001524</t>
  </si>
  <si>
    <t>Koehler J.</t>
  </si>
  <si>
    <t>Simultaneous observations of E region coherent radar echoes at 2-m and 6-m radio wavelengths at midlatitude</t>
  </si>
  <si>
    <t>10.1029/97JA01462</t>
  </si>
  <si>
    <t>2-s2.0-37149034034</t>
  </si>
  <si>
    <t>['solar wind', 'smaller scales', 'significant anisotropy', 'scales larger', 'scale structure', 'radial cut', 'process responsible', 'observations made', 'larger scales', 'kolmogorov spectrum', 'isotropic structure', 'highly field', 'flatter spectrum', 'elliptical symmetry', 'direct measure', 'dimensional microstructure', 'copyright 1997', 'considerably enhanced', 'anisotropic microstructure', 'angular broadening', 'aligned near', 'aligned inside', '9 rs', '6 rs', '3000 km', '30 km', '1000 km']</t>
  </si>
  <si>
    <t>Radio scattering observations made with multiple antennas provide a direct measure of the two-dimensional microstructure of the solar wind. Previous multiple antenna observations have shown that the microstructure at scales of the order of 10 km becomes highly field-aligned inside of 6 RS [e.g., Armstrong et al., 1990]. Single antenna observations, which can measure only a radial cut through the microstructure, have shown that scales larger than 1000 km have a Kolmogorov spectrum, whereas the smaller-scale structure has a flatter spectrum and is considerably enhanced above the Kolmogorov "background" [e.g., Coles et al., 1991]. Here we present new multiple antenna "angular broadening" observations made in 1990 and 1992. These confirm that the microstructure is highly field-aligned near the Sun, they show that it has elliptical symmetry, and they show that the axial ratio changes quite abruptly near 6 RS. We also present simultaneous measurements at 9 RS of the anisotropy on scales of 1 to 30 km and on scales of 200 to 3000 km. Significant anisotropy was seen on the smaller scales but not on the larger scales. This suggests that the process responsible for the anisotropic microstructure is distinct from the larger-scale, more isotropic structure. Copyright 1997 by the American Geophysical Union.</t>
  </si>
  <si>
    <t>263-273</t>
  </si>
  <si>
    <t>96JA03142</t>
  </si>
  <si>
    <t>A1</t>
  </si>
  <si>
    <t>60030612-100803443;60030612-60121655;60024324;60024324-60000264;60071501</t>
  </si>
  <si>
    <t>6507155971;7003746726;7006799683;7402914137;55958095100</t>
  </si>
  <si>
    <t>Grall, R. R.;Coles, W. A.;Spangler, S. R.;Sakurai, T.;Harmon, J. K.</t>
  </si>
  <si>
    <t>United States;Puerto Rico;United States;United States;Japan;United States</t>
  </si>
  <si>
    <t>San Diego;Arecibo;San Diego;Iowa City;Nagoya;</t>
  </si>
  <si>
    <t>The Electrical and Computer Engineering Department;National Astronomy and Ionosphere Center Arecibo Observatory;University of California, San Diego;University of Iowa;Nagoya University;Naval Research and Development Laboratories</t>
  </si>
  <si>
    <t>60121655;60071501;60030612;60024324;60000264;100803443</t>
  </si>
  <si>
    <t>Grall R.</t>
  </si>
  <si>
    <t>Observations of field-aligned density microstructure near the Sun</t>
  </si>
  <si>
    <t>10.1029/96JA03142</t>
  </si>
  <si>
    <t>2-s2.0-37149038932</t>
  </si>
  <si>
    <t>['worldwide distribution', 'unusual short', 'superdarn radars', 'routinely observed', 'ranges less', 'radar echoes', 'meteor trails', 'meteor heights', 'markedly different', 'global coverage', 'doppler shift', 'copyright 1997', '500 km']</t>
  </si>
  <si>
    <t>Radar echoes from ranges less than 500 km are routinely observed by the Super Dual Auroral Radar Network (SuperDARN) on most days. Many of these echoes have properties which are markedly different from what one would expect from E or F region irregularities. We show that these unusual short-range HF echoes are due to scattering off meteor trails. This explains why, among other things, the Doppler shift from the short-range echoes taken from the SuperDARN Saskatoon antenna are consistent with the mesospheric winds observed by the Saskatoon MF radar. This means that the SuperDARN radars can be used to study neutral winds at meteor heights, a result which is especially interesting since it opens up the capability for a global coverage of mesospheric winds using the worldwide distribution of SuperDARN radars. Copyright 1997 by the American Geophysical Union.</t>
  </si>
  <si>
    <t>14603-14614</t>
  </si>
  <si>
    <t>97JA00517</t>
  </si>
  <si>
    <t>A7</t>
  </si>
  <si>
    <t>Hall, G. E.</t>
  </si>
  <si>
    <t>Hall G.</t>
  </si>
  <si>
    <t>Super dual auroral radar network observations of meteor echoes</t>
  </si>
  <si>
    <t>10.1029/97JA00517</t>
  </si>
  <si>
    <t>2-s2.0-37149050913</t>
  </si>
  <si>
    <t>['spectral artifacts', 'new antenna', 'might lead', 'frequency used', 'first observations', 'earlier observations', 'definitive observations', 'december 1992', 'copyright 1997', 'auroral zone', 'allow transmission', '4000 km', '1992 campaign']</t>
  </si>
  <si>
    <t>The first observations of ion acoustic waves at altitudes of about 4000 km in the auroral zone were carried out using the powerful SURA HF radar in 1991. Here we report additional observations made with the Russian SURA radar and the Ukrainian UTR 2 receiving system in December 1992. Although echoes similar to the earlier observations were detected, we performed a number of diagnostics and have concluded that no unambiguous magnetospheric echoes were seen at SURA during the 1992 campaign. (There is some indication that the more sensitive UTR 2 system received magnetospheric echoes.) Some aspects of the coding scheme used in the experiments that might lead to spectral artifacts are discussed. A new antenna under construction at SURA will allow transmission at twice the frequency used to date and should permit more definitive observations in the future. Copyright 1997 by the American Geophysical Union.</t>
  </si>
  <si>
    <t>4865-4873</t>
  </si>
  <si>
    <t>96JA03630</t>
  </si>
  <si>
    <t>A3</t>
  </si>
  <si>
    <t>60026610;60007776;60009114;60008673;60008673;60068504;60068504;60012564</t>
  </si>
  <si>
    <t>7004264630;57203051214;57202200045;6602114339;57212690485;57218846839;8502623800;8450229600</t>
  </si>
  <si>
    <t>Hysell, D. L.;Kelley, M. C.;Gurevich, A. V.;Karashtin, A. N.;Babichenko, A. M.;Yampolski, Y. M.;Beley, V. S.;Providakes, J. F.</t>
  </si>
  <si>
    <t>Ukraine;United States;United States;Russian Federation;Russian Federation;United States</t>
  </si>
  <si>
    <t>Kharkiv;Clemson;McLean;Moscow;Nizhny Novgorod;Ithaca</t>
  </si>
  <si>
    <t>Institute of Radio Astronomy National Academy of Sciences of Ukraine;Clemson University;MITRE Corporation;P.N. Lebedev Physical Institute of the Russian Academy of Sciences;Lobachevsky State University of Nizhni Novgorod;Cornell University</t>
  </si>
  <si>
    <t>60068504;60026610;60012564;60009114;60008673;60007776</t>
  </si>
  <si>
    <t>Hysell D.L.</t>
  </si>
  <si>
    <t>HF radar probing of the lower magnetosphere</t>
  </si>
  <si>
    <t>10.1029/96JA03630</t>
  </si>
  <si>
    <t>2-s2.0-37149057263</t>
  </si>
  <si>
    <t>['plate grating', 'planes delimiting', 'inclined parallel', 'ieee trans', 'covariant form', 'conical diffraction', 'boundary conditions', 'antennas propag', '1988 )].']</t>
  </si>
  <si>
    <t>We present a rigorous differential method describing the conical diffraction of an electromagnetic plane wave by an inclined parallel-plate grating. Above and below the grating, the fields are written with the use of Rayleigh‚Äôs expansion. Inside the grating, Maxwell‚Äôs equations are used in covariant form, written in a nonorthogonal coordinate system. Therefore the expression of boundary conditions on the perfectly conducting walls as well as on the planes delimiting the grating becomes simplified. In the classical diffraction case the numerical results compared successfully with those obtained with a Wiener‚ÄìHopf method [IEEE Trans. Antennas Propag. 36, 1424 (1988)]. ¬© 1997 Optical Society of America.</t>
  </si>
  <si>
    <t>437-449</t>
  </si>
  <si>
    <t>Journal of the Optical Society of America A: Optics and Image Science, and Vision</t>
  </si>
  <si>
    <t>60138276;60138276;60138276</t>
  </si>
  <si>
    <t>6701634331;6602752415;36937388200</t>
  </si>
  <si>
    <t>Cornet, P.;Chandezon, J.;Faure, C.</t>
  </si>
  <si>
    <t>Clermont-Ferrand</t>
  </si>
  <si>
    <t>Universit√© Clermont Auvergne</t>
  </si>
  <si>
    <t>Cornet P.</t>
  </si>
  <si>
    <t>Conical diffraction of a plane wave by an inclined parallel-plate grating</t>
  </si>
  <si>
    <t>10.1364/JOSAA.14.000437</t>
  </si>
  <si>
    <t>2-s2.0-4043053642</t>
  </si>
  <si>
    <t>['via hole', 'vertical interconnections', 'stacked substrates', 'pcss ).', 'paper presents', 'numerical results', 'multilayer construction', 'line matrix', 'good agreement', 'etc .,', 'distribution networks', 'configuration uses']</t>
  </si>
  <si>
    <t>This paper presents a multilayer architecture applicable to integrated planar active array antennas in personal communication systems (PCSs). The configuration uses a combination of microstrip and stripline transmission lines on stacked substrates to integrate printed patch antennas, microwave active circuits, signal-distribution networks, etc., into a compact multilayer system. A general-purpose EM simulator based on the transmission-line matrix (TLM) has been developed to model some vertical interconnections in a multilayer construction. Good agreement is obtained between measurements and numerical results of a monolithic microwave integrated circuit (MMIC) via hole, a novel broadband stripline coupler, and an aperture-coupled dielectric resonator antenna.</t>
  </si>
  <si>
    <t>60030813;60018714;60032619</t>
  </si>
  <si>
    <t>55602328300;24484081100;7004919589</t>
  </si>
  <si>
    <t>Dhouib, A.;Stubbs, M. G.;Lecours, M.</t>
  </si>
  <si>
    <t>Quebec;Toronto;Ottawa</t>
  </si>
  <si>
    <t>Universit√© Laval;Nortel Networks;Communications Research Centre</t>
  </si>
  <si>
    <t>60032619;60030813;60018714</t>
  </si>
  <si>
    <t>Dhouib A.</t>
  </si>
  <si>
    <t>TLM modelling of multilayer coupling structures for microwave PCS antennas</t>
  </si>
  <si>
    <t>10.1109/cjece.1997.7101981</t>
  </si>
  <si>
    <t>2-s2.0-4043136669</t>
  </si>
  <si>
    <t>['¬© iee', 'wideband characteristic', 'slot patch', 'simulation results', 'shaped slot', 'pattern characteristics', 'patch width', 'parasitic patches', 'obtained mainly', 'good copolar', 'good agreement', 'gain measurements', 'frequency characteristic', 'foam substrate', 'field patterns', 'feed position', 'fdtd code', 'crosspolar characteristics', 'attain 20', 'another layer', '08œª thick']</t>
  </si>
  <si>
    <t>Bandwidth widening | Rectangular patch antennas</t>
  </si>
  <si>
    <t>Experimental and simulation results are presented on the coaxially fed rectangular patch antenna with a U-shaped slot. Experimental results include impedance bandwidth, copolar- and crosspolar-pattern characteristics and gain measurements. Simulation results are obtained mainly through the development of a FDTD code. It is found that the U-slot patch on a foam substrate of about 0.08Œª thick can be designed to attain 20-30% impedance as well as gain bandwidths without the need of parasitic patches on another layer or on the same layer. The far-field patterns have good copolar and crosspolar characteristics. By altering the patch width or feed position, the wideband characteristic can be changed into a dual-frequency characteristic. Simulation results are in good agreement with measurements. ¬© IEE, 1997.</t>
  </si>
  <si>
    <t>354-358</t>
  </si>
  <si>
    <t>60006173;60013983;60013983;60013983;115487206;60026717</t>
  </si>
  <si>
    <t>7501501369;55510527400;7102473419;7004820882;7101890953;24522606100</t>
  </si>
  <si>
    <t>Lee, K. F.;Luk, K. M.;Tong, K. F.;Shum, S. M.;Huynh, T.;Lee, R. Q.</t>
  </si>
  <si>
    <t>United States;Hong Kong;United States;United States</t>
  </si>
  <si>
    <t>Cleveland;Kowloon;Columbia;Dallas</t>
  </si>
  <si>
    <t>NASA Glenn Research Center;City University of Hong Kong;University of Missouri;Decibel Products</t>
  </si>
  <si>
    <t>60026717;60013983;60006173;115487206</t>
  </si>
  <si>
    <t>Lee K.</t>
  </si>
  <si>
    <t>Experimental and simulation studies of the coaxially fed U-slot rectangular patch antenna</t>
  </si>
  <si>
    <t>10.1049/ip-map:19971334</t>
  </si>
  <si>
    <t>2-s2.0-4544307974</t>
  </si>
  <si>
    <t>['¬© iee', 'variational definition', 'rigorous models', 'radiating element', 'numerical results', 'input impedance', 'high level', 'characteristic equation']</t>
  </si>
  <si>
    <t>Annular ring | Microstrip antenna | Multilayer printed antennas | Polynomial approximation</t>
  </si>
  <si>
    <t>A fast accurate analytical model is developed for the analysis and synthesis of annular-ring multilayer printed antennas. It uses a variational definition of the surface charge density to take into account the shape of the radiating element. The input impedance is determined from an equivalent electrical circuit. A computer algebra system is used for the theoretical polynomial expression of the zeros of the characteristic equation. Numerical results are given and compared with experiments and rigorous models. A high level of agreement is observed. The very short computing time allows inclusion in a microstrip antenna computer aided design system. ¬© IEE, 1997.</t>
  </si>
  <si>
    <t>341-345</t>
  </si>
  <si>
    <t>6603172948;16050119900;6701836992</t>
  </si>
  <si>
    <t>Ribero, J. M.;Damiano, J. P.;Staraj, R.</t>
  </si>
  <si>
    <t>Ribero J.M.</t>
  </si>
  <si>
    <t>Accurate analysis and synthesis of annular ring microstrip antennas</t>
  </si>
  <si>
    <t>10.1049/ip-map:19971297</t>
  </si>
  <si>
    <t>2-s2.0-4644240197</t>
  </si>
  <si>
    <t>166-173</t>
  </si>
  <si>
    <t>100318068-60028897-60002494;100318068-60020650-60022148;100318068-60007919-60010818</t>
  </si>
  <si>
    <t>Canada;United Kingdom;United Kingdom;United Kingdom;United Kingdom;Canada;Canada</t>
  </si>
  <si>
    <t>Ottawa;London;Bristol;Canterbury;Brighton;Montreal;Ottawa</t>
  </si>
  <si>
    <t>University of Ottawa;University College London;University of Bristol;University of Kent;University of Brighton;Universit√© McGill;CAL Corp</t>
  </si>
  <si>
    <t>60028897;60022148;60020650;60010818;60007919;60002494;100318068</t>
  </si>
  <si>
    <t>A low cost, lightweight aeronautical SATCOM antenna</t>
  </si>
  <si>
    <t>2-s2.0-5244280214</t>
  </si>
  <si>
    <t>['zoning restrictions', 'wireless services', 'rf interference', 'measures employed', 'design considerations', 'collocation requires', 'collocation parameters', 'collocate systems', 'article examines', 'analysis procedure', 'also described']</t>
  </si>
  <si>
    <t>The proliferation of wireless services has increased the need to collocate systems because of the difficulty in site acquisition due to zoning restrictions, cost and design considerations. However, collocation requires that the resulting RF interference issues be addressed or system performance degradation is risked. This article examines these issues and the measures employed to combat the interference. An analysis procedure and example are also described to determine the collocation parameters that ensure the RF interference is within acceptable limits.</t>
  </si>
  <si>
    <t>80-98</t>
  </si>
  <si>
    <t>Timiri, Shailender</t>
  </si>
  <si>
    <t>Bellevue</t>
  </si>
  <si>
    <t>AT and T Wireless Services</t>
  </si>
  <si>
    <t>Timiri S.</t>
  </si>
  <si>
    <t>RF interference analysis for collocated systems</t>
  </si>
  <si>
    <t>2-s2.0-5244349170</t>
  </si>
  <si>
    <t>['successful measurements', 'probing wavelength', 'perturbing wavelength', 'magnetic field', 'fw antenna', 'density driven', 'current drive']</t>
  </si>
  <si>
    <t>Millimeter wave reflectometry was employed to determine radio frequency wave electric field profiles in the DIII-D Tokamak. The method utilizes spatially localized x-mode reflectometer measurements in the 65-73 GHz frequency range to detect coherent fluctuations in magnetic field and density driven at the fast magnetosonic wave (FW) frequency (60 MHz). The FW electric field profiles were determined by adopting a geometric optics approach, which is appropriate for interpreting reflectometer data where the perturbing wavelength is longer than the probing wavelength. Successful measurements from this system were utilized to investigate FW propagation effects on DIII-D. The FW launch directionality necessary for current drive was confirmed at a position toroidally close to the FW antenna. ¬© 1997 American Institute of Physics.</t>
  </si>
  <si>
    <t>462-465</t>
  </si>
  <si>
    <t>60027550-60017776;60027550;60014439;60027550;60013901;60013901;60027550</t>
  </si>
  <si>
    <t>57208771082;7102917145;56478417600;7005354897;35074760600;7003617702;7101734881</t>
  </si>
  <si>
    <t>Lee, J. H.;Doyle, E. J.;Luhmann, N. C.;Peebles, W. A.;Petty, C. C.;Pinsker, R. I.;Rhodes, T. L.</t>
  </si>
  <si>
    <t>United States;South Korea;United States;United States</t>
  </si>
  <si>
    <t>Los Angeles;Seoul;Davis;San Diego</t>
  </si>
  <si>
    <t>University of California, Los Angeles;Hongik University;University of California, Davis;General Atomics</t>
  </si>
  <si>
    <t>60027550;60017776;60014439;60013901</t>
  </si>
  <si>
    <t>Lee J.</t>
  </si>
  <si>
    <t>Determination of internal radio frequency electric field profiles via millimeter wave reflectometry in the DIII-D Tokamak</t>
  </si>
  <si>
    <t>10.1063/1.1147606</t>
  </si>
  <si>
    <t>2-s2.0-5244352229</t>
  </si>
  <si>
    <t>['¬± 22', 'weighting loss', 'switch matrix', 'rotman lens', 'present design', 'operational system', 'mmw antenna', 'military applications', 'metallized plastic', 'matrix associated', 'mathematical model', 'low cost', 'horn array', 'high performance', 'article discusses', '95 ghz', '37 ghz', '30 db', '3 db']</t>
  </si>
  <si>
    <t>Low cost, high performance, electronically scanned mm-wave (MMW) antennas are needed for commercial as well as military applications. In response to this need, a Ka-band (33 to 37 GHz) MMW Rotman lens was developed that will be integrated with a switch matrix and horn array to form a complete antenna system. This article discusses the Rotman lens only with emphasis on design and performance, The MMW antenna project was initiated by generating various lens configurations, which were input into a mathematical model and optimized. The resulting MMW Rotman lens configuration was fabricated, and the model was validated by measuring the 53-port S-matrix associated with the lens. Maximum sidelobe levels ‚â§ -30 dB were achieved. The measured insertion loss (weighting loss not included) ranged between 0.8 and 2.3 dB. The lens has 32 active antenna element array ports and 17 active beam ports. Although the maximum scan angle for the present design is only ¬±22.2¬∞, greater scan angles up to ¬±45¬∞ as well as frequencies up to 95 GHz are possible with different lens designs. All components of this MMW antenna can be fabricated with metallized plastic. The present design offers good performance that can be utilized in an operational system.</t>
  </si>
  <si>
    <t>20-32</t>
  </si>
  <si>
    <t>60019647;60019647;60033252</t>
  </si>
  <si>
    <t>Adelphi;Atlanta</t>
  </si>
  <si>
    <t>U.S. Army Research Laboratory;Georgia Institute of Technology</t>
  </si>
  <si>
    <t>60033252;60019647</t>
  </si>
  <si>
    <t>A low cost, high performance, electronically scanned MMW antenna</t>
  </si>
  <si>
    <t>2-s2.0-5244381235</t>
  </si>
  <si>
    <t>['value problem', 'torus section', 'numerical results', 'numerical algorithm', 'mathematical model', 'lens antenna', 'integral equation', 'experimental findings', 'article considers', '2nd kind']</t>
  </si>
  <si>
    <t>The article considers the mathematical model of a lens antenna in the shape of a homogeneous dielectric torus excited by an axial magnetic dipole. The boundary-value problem for an elliptical differential equation is posed and reduced by the fundamental solution method to an integral equation of 2nd kind over the torus section. A numerical algorithm is proposed, and the numerical results are compared with experimental findings. ¬©1997 Plenum Publishing Corporation.</t>
  </si>
  <si>
    <t>282-287</t>
  </si>
  <si>
    <t>1573837X</t>
  </si>
  <si>
    <t>1046283X</t>
  </si>
  <si>
    <t>Computational Mathematics and Modeling</t>
  </si>
  <si>
    <t>57197239555;6603772117;6603584865</t>
  </si>
  <si>
    <t>Zakharov, E. V.;Levchenko, S. N.;Kharlanov, Yu Ya</t>
  </si>
  <si>
    <t>Zakharov E.</t>
  </si>
  <si>
    <t>Axisymmetric excitation of a dielectric torus: Numerical solution</t>
  </si>
  <si>
    <t>10.1007/BF02403452</t>
  </si>
  <si>
    <t>2-s2.0-53249093996</t>
  </si>
  <si>
    <t>['wave equation', 'vertical radiator', 'layered medium', 'layered half', 'integral equation', 'given media', 'fundamental solutions', 'article presents']</t>
  </si>
  <si>
    <t>The article presents a generalization of the integral equation of an insulated linear antenna immersed in a cylindrically layered lossy dielectric medium. The insulation is provided by a lossless dielectric layer. The kernel of the integral equation is represented as a superposition of the fundamental solutions of the wave equation with equivalent propagation constants for the given media. A generalization to a plane-layered medium is proposed. The problem of a vertical radiator above a layered half-space is considered. ¬©1997 Plenum Publishing Corporation.</t>
  </si>
  <si>
    <t>254-261</t>
  </si>
  <si>
    <t>Selin, V. I.</t>
  </si>
  <si>
    <t>Selin V.</t>
  </si>
  <si>
    <t>Insulated antenna in a layered medium</t>
  </si>
  <si>
    <t>10.1007/BF02403448</t>
  </si>
  <si>
    <t>2-s2.0-53249119533</t>
  </si>
  <si>
    <t>['gaussian beams', 'axisymmetric antenna']</t>
  </si>
  <si>
    <t>Using the method of superposition of Gaussian beams, we study the problem of synthesizing an axisymmetric antenna with a stepwise directivity pattern. ¬©1997 Plenum Publishing Corporation.</t>
  </si>
  <si>
    <t>2596-2599</t>
  </si>
  <si>
    <t>Journal of Mathematical Sciences</t>
  </si>
  <si>
    <t>16449000300;25222045800;7103128961</t>
  </si>
  <si>
    <t>Piddubnyak, O. P.;Kuznets', Ya I.;Mishchenko, V. O.</t>
  </si>
  <si>
    <t>Piddubnyak O.</t>
  </si>
  <si>
    <t>On the problem of synthesizing an acoustic antenna with ideal directivity pattern</t>
  </si>
  <si>
    <t>10.1007/BF02356103</t>
  </si>
  <si>
    <t>2-s2.0-53249121915</t>
  </si>
  <si>
    <t>['strip conductor', 'radiation pattern', 'radiated nearfields', 'radiated near', 'metallic body', 'fringing fields', 'francis group', 'finite length', 'dielectric substrate', 'dielectric layer', 'conducting cylinder', 'cavity model', 'arise due']</t>
  </si>
  <si>
    <t>The paper describes radiation characteristics of wraparound microstrip antennas on dielectric coated conducting cylinder. The effects of the finite length and radius of conducting cylinder, permittivity and thickness of the dielectric substrate and frequency on the radiation pattern are investigated. Initially the radiated near-fields are determined from the equivalent magnetic ring current sources, which arise due to fringing Fields at the edges of the patch. These fields are determined from the cavity model. The presence of the dielectric layer, strip conductor and the metallic body are taken into account in the radiation pattern analysis by the use of three dimensional cylindrical wave transform of the radiated nearfields. ¬© 1997 Taylor &amp; Francis Group, LLC.</t>
  </si>
  <si>
    <t>69-74</t>
  </si>
  <si>
    <t>60021176;60070264</t>
  </si>
  <si>
    <t>7403597567;57188557257</t>
  </si>
  <si>
    <t>Das, Annapurna;Das, Sisir K.</t>
  </si>
  <si>
    <t>Chennai;Chennai</t>
  </si>
  <si>
    <t>SAMEER-Centre for Electromagnetics India;Anna University</t>
  </si>
  <si>
    <t>60070264;60021176</t>
  </si>
  <si>
    <t>Das A.</t>
  </si>
  <si>
    <t>Cylindrical transform technique for radiation pattern analysis of wraparound microstrip antenna on cylindrical body</t>
  </si>
  <si>
    <t>10.1080/03772063.1997.11415963</t>
  </si>
  <si>
    <t>2-s2.0-5544242677</t>
  </si>
  <si>
    <t>['thus critical', 'system design', 'probe outboard', 'point region', 'oppositely directed', 'operational considerations', 'marfe diagnosis', 'including marfes', 'he11 mode', 'future devices', 'f pe', 'f lh', 'extremely important', 'experimental data', 'divertor environment', 'design provides', 'arbitrary polarization']</t>
  </si>
  <si>
    <t>Divertor density profiles, asymmetries, turbulence, and MARFE diagnosis are extremely important and affect the divertor design process for ITER and other future devices. In addition, a functioning divertor density profile system will be essential for the operation of these machines. It is thus critical to prototype and demonstrate diagnostics capable of operating in a divertor environment. To meet these needs a divertor reflectometer system has been designed and installed on DIII-D. The design stresses flexibility, modularity, and simplicity. It consists of a circular, smoothwall, overmoded waveguide followed by a TE11‚áíHE11 mode converter (the HE11 mode is a low loss Gaussian mode with a very symmetric radiation pattern, optimal for this use) thus allowing use of an arbitrary polarization (f pe ,f LH ,f RH). The design provides for testing of a variety of antennas/probing directions including: upward to probe the X-point region, including MARFEs, sideways to probe outboard/inboard divertor legs, and oppositely directed to probe both divertor legs simultaneously. System design, operational considerations, and experimental data are presented. ¬© 1997 American Institute of Physics.</t>
  </si>
  <si>
    <t>447-449</t>
  </si>
  <si>
    <t>60027550;60027550;60027550;60027550;60027550;60013901</t>
  </si>
  <si>
    <t>7101734881;7102917145;55390735800;57203624205;7005354897;7004331266</t>
  </si>
  <si>
    <t>Rhodes, T. L.;Doyle, E. J.;Nguyen, X. V.;Kim, K. W.;Peebles, W. A.;Doane, J. L.</t>
  </si>
  <si>
    <t>Los Angeles;San Diego</t>
  </si>
  <si>
    <t>University of California, Los Angeles;General Atomics</t>
  </si>
  <si>
    <t>60027550;60013901</t>
  </si>
  <si>
    <t>Rhodes T.</t>
  </si>
  <si>
    <t>DIII-D divertor reflectometer system</t>
  </si>
  <si>
    <t>10.1063/1.1147603</t>
  </si>
  <si>
    <t>2-s2.0-5644258327</t>
  </si>
  <si>
    <t>['suppression capability', 'numerical calculations', 'interference wave', 'degraded substantially', 'auxiliary antennas', 'arrangement method']</t>
  </si>
  <si>
    <t>Adaptive antenna | Auxiliary antenna configuration | Radar | Sidelobe canceller</t>
  </si>
  <si>
    <t>The necessity for a multiple sidelobe canceller (MSLC) that suppresses several interference waves incident corresponding to complex radio environment is increasing. In the MSLC, there exists interference incident directions for which the suppression capability is degraded substantially, depending on the arrangement of auxiliary antennas. In this paper, the problem of degradation of the suppression capability of several interference waves depending on the direction of incidence is studied in the case where the two interference waves are suppressed by the MSLC with two auxiliary antennas. The relationship of the suppression capability to the receiving phase difference between the auxiliary antennas for each interference wave is discussed. Further, based on the results, an arrangement method of the auxiliary antennas minimizing the suppression capability degradation is presented. It is shown by numerical calculations that the suppression capability degradation can be improved by means of the configuration of the auxiliary antennas obtained by this method.</t>
  </si>
  <si>
    <t>60101699-60011001-120549048;60101699;60101699-60024322-60015457-102022915-60000251;60001409</t>
  </si>
  <si>
    <t>7402255495;7006380481;7003883695;7103167503</t>
  </si>
  <si>
    <t>Hirata, Kazufumi;Mano, Seiji;Kirimoto, Tetsuo;Tachibana, Yasuo</t>
  </si>
  <si>
    <t>Japan;Japan;United States;Japan;Japan;United States;Japan;Japan</t>
  </si>
  <si>
    <t>Tokyo;Suita;Lawrence;Kyoto;Atsugi;New York;;</t>
  </si>
  <si>
    <t>Mitsubishi Electric Corporation;Osaka University;University of Kansas;Kyoto University;Kanagawa Institute of Technology;IEEE;Information Technology R. and D. Center;ASM/SSM Systems Section</t>
  </si>
  <si>
    <t>60101699;60024322;60015457;60011001;60001409;60000251;120549048;102022915</t>
  </si>
  <si>
    <t>Hirata K.</t>
  </si>
  <si>
    <t>A method for arrangement of auxiliary antennas to minimize the influence of the incident directions of interferences on suppression performance in a multiple sidelobe canceller</t>
  </si>
  <si>
    <t>10.1002/(sici)1520-6424(199701)80:1&lt;100::aid-ecja10&gt;3.0.co;2-y</t>
  </si>
  <si>
    <t>2-s2.0-5844219909</t>
  </si>
  <si>
    <t>['wave amplitude', 'value characterized', 'typical electron', 'resulting heating', 'model shows', 'highly nonlinear', 'exponential dependence', 'edge plasma', 'applied field', 'algebraic dependence']</t>
  </si>
  <si>
    <t>In the limit where a strong parallel electric field has short parallel scale lengths, the parallel electron motion becomes nonadiabatic and highly nonlinear, and the usual ponderomotive treatment of the slow time scale behavior of electrons is invalid. Here, a new nonadiabatic model for describing the resulting heating and expulsion of electrons from regions of a strong electric field is developed. The model shows that a typical electron is heated to a value characterized by the "quiver" velocity in the applied field. A nonlinear density expulsion still occurs in this nonadiabatic strong rf field limit, but exhibits an algebraic dependence on the wave amplitude in contrast to the exponential dependence that occurs in conventional ponderomotive theory. Results are applied to electrons in the edge plasma, near a high-power Ion Bernstein Wave heating antenna. ¬© 1997 American Institute of Physics.</t>
  </si>
  <si>
    <t>3187-3193</t>
  </si>
  <si>
    <t>60026358;60026358</t>
  </si>
  <si>
    <t>7004139188;7004011751</t>
  </si>
  <si>
    <t>Myra, J. R.;D'Ippolito, D. A.</t>
  </si>
  <si>
    <t>Lodestar Research Corporation</t>
  </si>
  <si>
    <t>Nonlinear density expulsion and electron heating in the nonadiabatic reqime, and application to Ion Bernstein Wave heating</t>
  </si>
  <si>
    <t>10.1063/1.872458</t>
  </si>
  <si>
    <t>2-s2.0-5844277471</t>
  </si>
  <si>
    <t>['turn antennas', 'special emphasis', 'phenomenological features', 'flow axially', 'excitation modes', 'end walls', 'electron fluxes', 'e 52', 'central cell', 'azimuthal modes', '=- 1', '=+ 1', '1995 )],', '1991 ),', '1989 )]']</t>
  </si>
  <si>
    <t>A comparison of phenomenological features of plasmas is made with a special emphasis on radio-frequency induced transport, which are maintained when a set of two closely spaced dual half-turn antennas in a central cell of the Phaedrus-B axisymmetric tandem mirror [J. J. Browning et al., Phys. Fluids B 1, 1692 (1989)] is phased to excite electromagnetic fields in the ion cyclotron range of frequencies (ICRF) with m=-1 (rotating with ions) and m=+1 (rotating with electrons) azimuthal modes. Positive and negative electric currents are measured to flow axially to the end walls in the cases of m=-1 and m=+1 excitations, respectively. These parallel nonambipolar ion and electron fluxes are observed to be accompanied by azimuthal ion flows in the same directions as the antenna-excitation modes m. The phenomena are argued in terms of radial particle fluxes due to a nonambipolar transport mechanism [Hojo and Hatori, J. Phys. Soc. Jpn. 60, 2510 (1991); Hatakeyama et al., J. Phys. Soc. Jpn. 60, 2815 (1991), and Phys. Rev. E 52, 6664 (1995)], which are induced when azimuthally traveling ICRF waves are absorbed in the magnetized plasma column. ¬© 1997 American Institute of Physics.</t>
  </si>
  <si>
    <t>2947-2954</t>
  </si>
  <si>
    <t>60032179-60008435;60032179;60032179-60018020;60032179-60006220;60032179-60076970;60032179;60032179;60032179-60024590;60032179-112761240;60032179-60012222</t>
  </si>
  <si>
    <t>56254137400;7006072211;35356029400;57198982391;35555062500;6507431118;6603739347;37013964200;7003907330;56164756600</t>
  </si>
  <si>
    <t>Hatakeyama, R.;Hershkowitz, N.;Majeski, R.;Wen, Y. J.;Brouchous, D. B.;Proberts, P.;Breun, R. A.;Roberts, D.;Vukovic, M.;Tanaka, T.</t>
  </si>
  <si>
    <t>United States;United States;United States;United States;United States;Japan;China;United States</t>
  </si>
  <si>
    <t>Hutchinson;Madison;Schaumburg;Princeton;Santa Clara;Sendai;Chengdu;Palo Alto</t>
  </si>
  <si>
    <t>Hutchinson Technology Incorporated;University of Wisconsin-Madison;Motorola;Princeton Plasma Physics Laboratory;Applied Materials Incorporated;Tohoku University;Southwestern Institute of Physics China;Varian Corporation</t>
  </si>
  <si>
    <t>60076970;60032179;60024590;60018020;60012222;60008435;60006220;112761240</t>
  </si>
  <si>
    <t>Hatakeyama R.</t>
  </si>
  <si>
    <t>Measurements on rotating ion cyclotron range of frequencies induced particle fluxes in axisymmetric mirror plasmas</t>
  </si>
  <si>
    <t>10.1063/1.872427</t>
  </si>
  <si>
    <t>2-s2.0-5844331550</t>
  </si>
  <si>
    <t>['well known', 'reduced substantially', 'passing aircraft', 'nfm due', 'new antenna', 'llz antenna', 'ils monitor', 'ils localizer', 'duration period', 'course may', 'course deviation', 'conventional antenna', 'broadside array', 'aircraft passing', 'aircraft location', 'aircraft approaching']</t>
  </si>
  <si>
    <t>Antenna for interference suppression | Category III ILS | Localizer | Near field monitor</t>
  </si>
  <si>
    <t>It is well known that the ILS Localizer (LLZ) course may be deviated by aircraft passing above the LLZ antenna. The course deviation is observed not only by other aircraft approaching to a runway but also by the ILS monitor. This phenomenon may cause an alarm in the ILS monitor and halt category III LLZ operation, because the tolerance for unexplained course deviation and its duration is tighter in category III LLZ than in other categories. In this paper, a new antenna (the interference suppression antenna) for the near field monitor (NFM) is proposed that can suppress unnecessary alarms generated by this phenomenon. First, the LLZ course deviation and its duration as observed by the NFM due to passing aircraft above the LLZ are analyzed. Next, the course deviation is calculated when the interference suppression antenna, which consists of an endfire array antenna and a broadside array, is used. The relationship between the aircraft location, the course deviation, and its duration period as received by the NFM is determined. When this new antenna is used, the course deviation at the NFM and its duration can be reduced substantially from those obtained by the conventional antenna. ¬© 1997 Scripta Technica, Inc.</t>
  </si>
  <si>
    <t>51-60</t>
  </si>
  <si>
    <t>60069394;100316250;100316250;60032315</t>
  </si>
  <si>
    <t>6603289446;57218974049;55417933900;55731586100</t>
  </si>
  <si>
    <t>Hartanto, Agus;Yamamoto, Kazuo;Yokoyama, Hisashi;Suzuki, Tsutomu</t>
  </si>
  <si>
    <t>Indonesia;Japan;Japan</t>
  </si>
  <si>
    <t>Jakarta;Chofu;Mitaka</t>
  </si>
  <si>
    <t>Lembaga Ilmu Pengetahuan Indonesia;The University of Electro-Communications;Ministry of Transport</t>
  </si>
  <si>
    <t>60069394;60032315;100316250</t>
  </si>
  <si>
    <t>Hartanto A.</t>
  </si>
  <si>
    <t>The interference suppression antenna for the near-field monitor of category III ILS</t>
  </si>
  <si>
    <t>10.1002/(sici)1520-6424(199707)80:7&lt;51::aid-ecja6&gt;3.0.co;2-8</t>
  </si>
  <si>
    <t>2-s2.0-5844341748</t>
  </si>
  <si>
    <t>['results obtained', 'resonant frequency', 'free space', 'antenna resonates']</t>
  </si>
  <si>
    <t>A method has been developed to compute the resonant frequency of a rectangular microstrip antenna immersed in a linear isotropic plasma medium using Wolf's dynamic dielectric constant model. The results obtained are in agreement with those obtained using spectral domain technique. It has been observed that the antenna resonates at a higher frequency inside the plasma than in free space.</t>
  </si>
  <si>
    <t>395-398</t>
  </si>
  <si>
    <t>0011748X</t>
  </si>
  <si>
    <t>Defence Science Journal</t>
  </si>
  <si>
    <t>60012658;60012658;60012658;60012658</t>
  </si>
  <si>
    <t>36503911600;7102813204;6507970147;7402648371</t>
  </si>
  <si>
    <t>Dash, S. K.;Patnaik, A.;Patro, G. K.;Mishra, R. K.</t>
  </si>
  <si>
    <t>Berhampur</t>
  </si>
  <si>
    <t>Berhampur University</t>
  </si>
  <si>
    <t>Dash S.K.</t>
  </si>
  <si>
    <t>Patch antenna in isotropic plasma: Resonant frequency</t>
  </si>
  <si>
    <t>10.14429/dsj.47.4024</t>
  </si>
  <si>
    <t>2-s2.0-6244303684</t>
  </si>
  <si>
    <t>['water insoluble', 'trichodeum ),', 'sexually dimorphic', 'sensitive sensillum', 'sensillum trichodeum', 'sensilla differ', 'putative pheromone', 'probably help', 'pore canal', 'outer sheath', 'neural bodies', 'multivesicular bodies', 'main type', 'lamellar bodies', 'hair shaft', 'hair lumen', 'distal bodies', 'cuticular canal', 'contains microtubules', 'ciliary region', '43 pairs', '2 sexes']</t>
  </si>
  <si>
    <t>Andraca bipunctata | Pheromone-sensitive sensillum | Sensillum</t>
  </si>
  <si>
    <t>The antennae of Andraca bipunctata Walker are sexually dimorphic; those of males are bipectinate with 43 pairs of branches, and those of females are filiform without branches. In both sexes, most sensilla are on the frontal (windward, ventral) side, but the types of sensilla differ in the 2 sexes. The main type in males is sensillum trichodeum (s. trichodeum), and in females are s. basiconicum and the short s. chaeticum. Each putative pheromone-sensitive sensillum, trichodeum, is innervated by 2 bipolar neurons containing many mitochondria, multivesicular bodies, rough endoplasmic reticulum, microtubles, and lamellar bodies. The dendrite is subdivided into inner and outer dendritic segments between the ciliary region, which is characterized by proximal and distal bodies. The outer dendritic segment, which contains microtubules, penetrates the cuticular canal and extends into the hair shaft. Outside the neurons, thecogen, trichogen, and tormogen cells surround the neural bodies, forming the inner, intermediate, and outer sheath below the hair shaft. This s. trichodeum has multipores and each pore has 2-3 pore tubules within the pore canal. These pore tubules extend into the hair lumen and probably help the pheromone molecules contact the dendritic membrane receptor, because most pheromones are water insoluble.</t>
  </si>
  <si>
    <t>351-357</t>
  </si>
  <si>
    <t>60022637-60016969;60016969;60022637</t>
  </si>
  <si>
    <t>7103215789;7202904384;7501660479</t>
  </si>
  <si>
    <t>Tsai, Ru Shiow;Chow, Yien Shing;Wu, Chin Yih</t>
  </si>
  <si>
    <t>Taipei;Nankang</t>
  </si>
  <si>
    <t>National Taiwan Normal University;Academia Sinica Taiwan</t>
  </si>
  <si>
    <t>60022637;60016969</t>
  </si>
  <si>
    <t>Tsai R.</t>
  </si>
  <si>
    <t>Fine structure of the putative pheromone-sensitive sensilla on the antennae of Andraca bipunctata (Lepidoptera: Bombycidae)</t>
  </si>
  <si>
    <t>10.1093/aesa/90.3.351</t>
  </si>
  <si>
    <t>2-s2.0-7844226549</t>
  </si>
  <si>
    <t>['three fiber', 'temperature imaging', 'results presented', 'performed simultaneously', 'obtained using', 'noninvasive mr', 'mr phase', 'magnetic resonance', 'fast two', 'difference images', 'decrease approximately', '1h nuclei']</t>
  </si>
  <si>
    <t>microwave heating | MRI | phase-shift imaging | temperature monitoring</t>
  </si>
  <si>
    <t>Changes in magnetic resonance (MR) signals during interstitial microwave heating are reported, and correlated with simultaneously acquired temperature readings from three fiber-optic probes implanted in a polyacrylamide gel phantom. The heating by a MR-compatible microwave antenna did not interfere with simultaneous MR image data acquisition. MR phase-difference images were obtained using a fast two-dimensional-gradient echo sequence. From these images the temperature-sensitive resonant frequency of the 1H nuclei was found to decrease approximately by 0.008 ppm/¬∞C. The method and results presented here demonstrate that noninvasive MR-temperature imaging can be performed simultaneously with interstitial microwave thermal treatment.</t>
  </si>
  <si>
    <t>269-277</t>
  </si>
  <si>
    <t>60008768-60016849-60027817;60016849;60016849;60008768-60016849;60008768-60089742;60016849;60016849;60008768-60016849;60008768-60016849-60078161;60016849-60089742;60016849;60016849;60008768-60016849;60016849</t>
  </si>
  <si>
    <t>7004580696;35967276500;56049143600;7004146000;6602662995;7501884750;7003382414;7402680708;57203030243;6603307890;7005573670;7005808835;7004850171;7006051336</t>
  </si>
  <si>
    <t>Vitkin, I. A.;Moriarty, J. A.;Peters, R. D.;Kolios, M. C.;Gladman, A. S.;Chen, J. C.;Hinks, R. S.;Hunt, J. W.;Wilson, B. C.;Easty, A. C.;Bronskill, M. J.;Kucharczyk, W.;Sherar, M. D.;Henkelman, R. M.</t>
  </si>
  <si>
    <t>Canada;Canada;Canada;Canada;Canada</t>
  </si>
  <si>
    <t>Toronto;;Toronto;Toronto;Toronto</t>
  </si>
  <si>
    <t>University of Toronto, Institute of Biomedical Engineering;Photonics Research Ontario;Princess Margaret Cancer Centre;University of Toronto;Ontario Cancer Institute University of Toronto</t>
  </si>
  <si>
    <t>60089742;60078161;60027817;60016849;60008768</t>
  </si>
  <si>
    <t>Vitkin I.A.</t>
  </si>
  <si>
    <t>Magnetic resonance imaging of temperature changes during interstitial microwave heating: A phantom study</t>
  </si>
  <si>
    <t>10.1118/1.598096</t>
  </si>
  <si>
    <t>2-s2.0-8044243593</t>
  </si>
  <si>
    <t>['twofold advantage', 'surface coils', 'supine studies', 'standard geometries', 'snr measured', 'prone orientation', 'point closest', 'perform many', 'pair geometry', 'optimum configuration', 'noise ratio', 'left side', 'images acquired', 'ideal conditions', 'hybrid cross', 'heart generally', 'healthy volunteers', 'given number', 'general use', 'flexible 4', 'diameter equal', 'diameter comparable', 'commercial coils', 'coils located', 'coils available', 'coil clusters', 'clinical 1', 'body coil', 'array geometries', 'anterior myocardium', '6 coils', '5 ).', '4 subjects', '3 coils', '2 pairs', '2 orientations', '02 ).', '00005 ).']</t>
  </si>
  <si>
    <t>heart | phased arrays | radiofrequency coils | signal-to-noise ratio (SNR)</t>
  </si>
  <si>
    <t>To determine the optimum configuration of a phased array MR coil system for human cardiac applications, the sensitivity of 10 flexible array designs operating under ideal conditions was calculated at 13 points circling the myocardium of a model torso whose geometry was determined from healthy volunteers. The array geometries that were evaluated included continuous strips of 2, 4, 6, and 10 circular coils of diameter equal to half the torso thickness wrapped laterally around the torso, 2 pairs of coils located on the left side of the chest and back, clusters of 3 coils in 2 orientations, clusters of 4 and 6 coils, and a hybrid cross of 6 coils. The 4-, 6-, and 10- coil strip arrays out-performed the other designs for a given number of coils, yielding average theoretical sensitivity improvements of 45%, 53%, and 55% relative to a single flexible coil positioned at the point closest to the anterior myocardium, compared with about 30% for 4- and 6-coil clusters and the 2-pair geometry (P &lt; 0.02). A flexible 4-coil strip array was constructed for a clinical 1.5 T scanner with 15-cm diameter circular surface coils on flexible circuit board. The signal-to-noise ratio (SNR) of this coil at the 13 cardiac locations was measured in 15 normal volunteers and compared with the SNR measured in images acquired with standard commercial MR coils: a body coil, a flexible torso array, a general purpose flexible coil, and, in 4 subjects, a dual array coil. In the prone orientation, the average myocardial SNR improvement of the 4-coil strip array was 650% relative to the whole body coil, compared with 310-340% for the other commercial coils (P &lt; 0.00005). The twofold advantage over the commercial coils persisted in supine studies (P &lt; 0.00005, n = 5). Thus, flexible circumferential phased arrays of strips of surface coils of diameter comparable with the depth of the heart generally out-perform many other standard geometries for a given number of coils, and can yield dramatically improved SNR over coils available for general use in the torso.</t>
  </si>
  <si>
    <t>591-599</t>
  </si>
  <si>
    <t>60005248;60005248;60021211</t>
  </si>
  <si>
    <t>24758040100;6602378094;7801607643</t>
  </si>
  <si>
    <t>Bottomley, Paul A.;Lugo Olivieri, Carlos H.;Giaquinto, Randy</t>
  </si>
  <si>
    <t>Niskayuna;Baltimore</t>
  </si>
  <si>
    <t>GE Global Research;Johns Hopkins University</t>
  </si>
  <si>
    <t>60021211;60005248</t>
  </si>
  <si>
    <t>Bottomley P.A.</t>
  </si>
  <si>
    <t>What is the optimum phased array coil design for cardiac and torso magnetic resonance?</t>
  </si>
  <si>
    <t>10.1002/mrm.1910370419</t>
  </si>
  <si>
    <t>2-s2.0-8244264760</t>
  </si>
  <si>
    <t>['vertical dipoles', 'two antennas', 'transverse directions', 'transverse currents', 'thoroughly discussed', 'stratified medium', 'sommerfeld integrals', 'reciprocity considerations', 'planar sheets', 'planar problems', 'modifications needed', 'integral equation', 'improved version', 'functions associated', 'detailed expressions', 'conducting structures', 'analyzed using']</t>
  </si>
  <si>
    <t>Microstrip antenna | Mixed-potential integral equation | Multidimensional interpolations | Vertical metallizations</t>
  </si>
  <si>
    <t>This article presents new developments concerning three-dimensional (3-D) planar problems, that is, combinations of planar sheets of current oriented along normal and transverse directions in a stratified medium. The conducting structures are analyzed using an improved version of the mixed potential integral equation, including unknown currents along three coordinate directions, and solved through a method of moments. The modifications needed in the integral equation to accommodate simultaneously normal and transverse currents are discussed. Detailed expressions for the Green's functions associated with horizontal and vertical dipoles are presented and cast as Sommerfeld integrals. A convenient integration path is proposed for their estimation. Associated interpolation problems are thoroughly discussed and symmetry and reciprocity considerations are pointed out. Finally, two antennas have been built and studied to demonstrate the validity of the formulation: a short-circuited microstrip antenna, and a two-layer patch antenna. ¬© 1997 John Wiley &amp; Sons, Inc.</t>
  </si>
  <si>
    <t>330-343</t>
  </si>
  <si>
    <t>International Journal of RF and Microwave Computer-Aided Engineering</t>
  </si>
  <si>
    <t>60028186;60028186-60028442-60001777-112708249-60110693-60011373</t>
  </si>
  <si>
    <t>6603569740;7006665188</t>
  </si>
  <si>
    <t>Gay-Balmaz, Philippe;Mosig, Juan R.</t>
  </si>
  <si>
    <t>France;Spain;Switzerland;Denmark;United States;France</t>
  </si>
  <si>
    <t>Nice;Madrid;Lausanne;Lyngby;Rochester;Rennes</t>
  </si>
  <si>
    <t>Universit√© C√¥te d'Azur;Universidad Polit√©cnica de Madrid;Swiss Federal Institute of Technology Lausanne;Danmarks Tekniske Universitet;Rochester Institute of Technology;University of Rennes</t>
  </si>
  <si>
    <t>60110693;60028442;60028186;60011373;60001777;112708249</t>
  </si>
  <si>
    <t>Gay-Balmaz P.</t>
  </si>
  <si>
    <t>Three-dimensional planar radiating structures in stratified media</t>
  </si>
  <si>
    <t>10.1002/(sici)1522-6301(199709)7:5&lt;330::aid-mmce3&gt;3.0.co;2-l</t>
  </si>
  <si>
    <t>2-s2.0-84866197430</t>
  </si>
  <si>
    <t>['system consists', 'simple experiment', 'sampling amplifiers', 'coherent mixers', 'adaptive control']</t>
  </si>
  <si>
    <t>Adaptive antenna | LMS | Pilot signal | Simplified kalman filter | Undersampling</t>
  </si>
  <si>
    <t>A simple adaptive antenna based on the pilot signal method is described in the presentedpaper. The system consists of coherent mixers, which shift RF sign√°is into IF band, of sampling amplifiers and A/D converters, which digitalize sign√°is, and of PC, which performs the adaptive control. Functionality of the system is verified by a simple experiment.</t>
  </si>
  <si>
    <t>60013826;60013826</t>
  </si>
  <si>
    <t>56278677800;15050960900</t>
  </si>
  <si>
    <t>Pomƒõnka, Petr;Raida, Zbynƒõk</t>
  </si>
  <si>
    <t>Brno</t>
  </si>
  <si>
    <t>Brno University of Technology</t>
  </si>
  <si>
    <t>Pomƒõnka P.</t>
  </si>
  <si>
    <t>A simple digital adaptive antenna based on undersampling</t>
  </si>
  <si>
    <t>2-s2.0-84904466963</t>
  </si>
  <si>
    <t>1884-1886</t>
  </si>
  <si>
    <t>Kyokai Joho Imeji Zasshi/Journal of the Institute of Image Information and Television Engineers</t>
  </si>
  <si>
    <t>60027762;60027762</t>
  </si>
  <si>
    <t>57194961267;57194968576</t>
  </si>
  <si>
    <t>Ymaguchi, Soichiro;Torii, Motokichi</t>
  </si>
  <si>
    <t>Meijo University</t>
  </si>
  <si>
    <t>Ymaguchi S.</t>
  </si>
  <si>
    <t>The Radiation Pattern of 4 L-Polyloop Antenna with Finite Reflector</t>
  </si>
  <si>
    <t>10.3169/itej.52.1884</t>
  </si>
  <si>
    <t>2-s2.0-84966598733</t>
  </si>
  <si>
    <t>antenna ground plane | antenna measurements | Radio broadcasting transmitters | vertical dipole antennas</t>
  </si>
  <si>
    <t>69-73</t>
  </si>
  <si>
    <t>Milliaan, Tom</t>
  </si>
  <si>
    <t>Littleton</t>
  </si>
  <si>
    <t>Miligan and Associates</t>
  </si>
  <si>
    <t>Milliaan T.</t>
  </si>
  <si>
    <t>Asymmetrical Vertical-Dipole Antennas for MF AM Transmitting Revised</t>
  </si>
  <si>
    <t>10.1109/74.632996</t>
  </si>
  <si>
    <t>2-s2.0-85008004967</t>
  </si>
  <si>
    <t>1029-1030</t>
  </si>
  <si>
    <t>Likourezos, George</t>
  </si>
  <si>
    <t>Likourezos G.</t>
  </si>
  <si>
    <t>Applications of Antenna Arrays to Mobile Communications, Part I: Performance Improvement, Feasibility, and System Considerations</t>
  </si>
  <si>
    <t>10.1109/JPROC.1997.611114</t>
  </si>
  <si>
    <t>2-s2.0-85008030059</t>
  </si>
  <si>
    <t>['type specimens', 'rights reserved', 'plant protection', 'new species', 'liaoning province', 'female adult']</t>
  </si>
  <si>
    <t>Hymenoptera | New species | Trichogrammatidae</t>
  </si>
  <si>
    <t>Abstract In this paper, Soikiella asiatica sp. nov. is described with illustrations of antenna and forewing of female adult. This new species is collected from Liaoning Province. All type specimens are deposited in the Department of Plant Protection of Shenyang Agricultural University. ¬© 2017 Wiley. All rights reserved.</t>
  </si>
  <si>
    <t>235-237</t>
  </si>
  <si>
    <t>Insect Science</t>
  </si>
  <si>
    <t>60002299;60002299</t>
  </si>
  <si>
    <t>57200234658;57200237260</t>
  </si>
  <si>
    <t>Lou, Juxian;Yuan, Jing</t>
  </si>
  <si>
    <t>Shenyang</t>
  </si>
  <si>
    <t>Shenyang Agricultural University</t>
  </si>
  <si>
    <t>Lou J.</t>
  </si>
  <si>
    <t>A new species of soikiella nowicki (hymenoptera: Trichogrammatidae) from china</t>
  </si>
  <si>
    <t>10.1111/j.1744-7917.1997.tb00096.x</t>
  </si>
  <si>
    <t>2-s2.0-85015881355</t>
  </si>
  <si>
    <t>['¬© 1997', 'valuable time', 'totaly automatic', 'toll started', 'toll roads', 'toll road', 'toll plaza', 'thorough study', 'save driver', 'rights reserved', 'remarkably reduced', 'payng toll', 'national economies', 'labor costs', 'key factor', 'japanese etc', 'japan section', 'initial procurement', 'highly accurate', 'great benefits', 'global environment', 'fy 1998', 'first stage', 'field tests', 'even contribute', 'even benefitial', 'enjoy convenience', 'energy saving', 'enables drivers', 'early stage', 'countrywide network', 'air pollution']</t>
  </si>
  <si>
    <t>ETC (Electronic Toll Collection System) which enables drivers to go through a toll road toll gate without stopping to pay the toll started its early stage of R &amp; D in 1994 in Japan. ETC has already been implemented in several major countries since early 1990s. Japanese ETC is unique and challenging because toll roads are interconnected and form a countrywide network. ETC should be interoperable and highly accurate in order to be usable in any toll road in Japan. Japanese toll road authorities formed a R &amp; D committee and made a thorough joint research with ten selected private sectors. Field tests were done in the field of dedicated short range radio communications and other toll gate lane operation technologies. Besed on the results and analyses of the field tests, Japanese toll road authorities compiled Japanese ETC specifications and published. Initial procurement of the ETC system devices such as on-board radio communications equipment and roadside radio communications antenna is scheduled to start in FY 1998. ETC will bring about great benefits for drivers and even for national economies. ETC equipped car drivers can go through the toll gates without stopping to pay the toll and therefore traffic backups in the toll plaza will be remarkably reduced. This will save driver's valuable time and even contribute to the global environment of air pollution and energy saving. ETC car drivers also can enjoy convenience when payng toll because they do not have to prepare toll road tickets and cash or other toll payment cards. ETC is even benefitial for toll road authorities because ETC equipped lanes can be totaly automatic and therefore can save toll collector's labor costs. Japanese ETC has just started its first stage of implementation. The key factor for the success is how to popularize ETC among cost and price sensitive drivers. Thorough study should be done for the effective marketing strategies. ¬© 1997, JAPAN SECTION OF THE REGIONAL SCIENCE ASSOCIATION INTERNATIONAL. All rights reserved.</t>
  </si>
  <si>
    <t>281-291</t>
  </si>
  <si>
    <t>Studies in Regional Science</t>
  </si>
  <si>
    <t>Tanaka, Hidetoshi</t>
  </si>
  <si>
    <t>Tanaka H.</t>
  </si>
  <si>
    <t>Symposium: Research and Development Activities of the Japanese etc and Its Implementation Perspective</t>
  </si>
  <si>
    <t>10.2457/srs.28.281</t>
  </si>
  <si>
    <t>2-s2.0-85024462763</t>
  </si>
  <si>
    <t>['wild ac', 'useful purpose', 'stretch along', 'skewness respectively', 'relatively small', 'image area', 'geometric deformations', 'enlargement process', 'electronically enlarged', 'application areas', '12 mm']</t>
  </si>
  <si>
    <t>Small-format aerial photographs were electronically enlarged and then tested for geometric errors caused by enlarging. A Wild AC-1 analytical plotter and an Altek Data electronic digitizer were used for this purpose. Although some 23% of image area was cut off in the enlargement process, geometric deformations were relatively small. Thus average values of -1.12 mm and +0.91 mm resulted for stretch along the x-aixs and skewness respectively. These findings, coupled with the fact that electronic enlargement costs only 30% of that performed with conventional optical techniques, suggest that electronically enlarged small-format aerial photographs could serve a useful purpose in application areas where costly and highly sophisticated mensuration equipment need not be used.</t>
  </si>
  <si>
    <t>145-148</t>
  </si>
  <si>
    <t>Journal of King Saud University - Engineering Sciences</t>
  </si>
  <si>
    <t>60013183;122878176</t>
  </si>
  <si>
    <t>7403355082;57209990204</t>
  </si>
  <si>
    <t>Ali, Abdalla Elsadig;Kongi, Steve M.</t>
  </si>
  <si>
    <t>Saudi Arabia;Kenya</t>
  </si>
  <si>
    <t>Riyadh;Nairobi</t>
  </si>
  <si>
    <t>King Saud University;Coast Surveys</t>
  </si>
  <si>
    <t>Ali A.E.</t>
  </si>
  <si>
    <t>Geometric Effects of Enlarging Small-format Aerial Photographs with Commercial Electronic Copier</t>
  </si>
  <si>
    <t>S101836391830672X</t>
  </si>
  <si>
    <t>10.1016/S1018-3639(18)30672-X</t>
  </si>
  <si>
    <t>2-s2.0-85069236513</t>
  </si>
  <si>
    <t>['whip antenna', 'studies demonstrated', 'small cylinder', 'results suggested', 'results indicated', 'quarter wavelength', 'portable telephones', 'planar inverted', 'pifa positions', 'performance analysis', 'body shapes', '0 db']</t>
  </si>
  <si>
    <t>Correlation coefficient | Diversity | Moment method | Planar inverted-F-antenna | Portable telephone</t>
  </si>
  <si>
    <t>A performance analysis of a diversity antenna comprising a whip antenna and a planar inverted-F-antenna (PIFA) for portable telephones has been made. Wire-grid analyses yielded radiation efficiency and correlation characteristic results regarding whip lengths, body shapes, inclinations of the body from the vertical, and PIFA positions under various incident wave propagation environments. The results indicated that the maximum radiation efficiency of 0 dB was obtained when the whip antenna length equaled 0.54 of wavelength and that a high radiation efficiency was also provided even for a short whip antenna when the body was a quarter wavelength. Furthermore, the results suggested that small correlation coefficients (less than 0.3) were expected under actual use conditions of portable telephones in which the body inclination exceeded 50 degrees. Further studies demonstrated that a short whip antenna top-loaded with a small cylinder or a helical yielded good diversity performance for small portable telephones. ¬© 1997 Scripta Technica, Inc.</t>
  </si>
  <si>
    <t>39-49</t>
  </si>
  <si>
    <t>60107350-60103680-112526411;60107350</t>
  </si>
  <si>
    <t>7404212156;57207902469</t>
  </si>
  <si>
    <t>Ogawa, Koichi;Uwano, Tomoki</t>
  </si>
  <si>
    <t>Kadoma;Shizuoka;</t>
  </si>
  <si>
    <t>Panasonic Corporation;Shizuoka University;Institute of Electronics</t>
  </si>
  <si>
    <t>60107350;60103680;112526411</t>
  </si>
  <si>
    <t>Ogawa K.</t>
  </si>
  <si>
    <t>Analysis of a diversity antenna comprising a whip antenna and a planar inverted-F-antenna for portable telephones</t>
  </si>
  <si>
    <t>10.1002/(sici)1520-6424(199708)80:8&lt;39::aid-ecja5&gt;3.0.co;2-%23</t>
  </si>
  <si>
    <t>2-s2.0-85078684240</t>
  </si>
  <si>
    <t>['wire current', 'special segment', 'radial segment', 'radial current', 'proposed method', 'portable telephones', 'planar segment', 'method cannot', 'input impedance', 'frequency characteristics', 'experimental data', 'conducting wires', 'conducting box', 'antennas used', '2 wavelengths']</t>
  </si>
  <si>
    <t>Antenna analysis | Joint patch segment | Method of moments | Plate | Portable telephone | Wire</t>
  </si>
  <si>
    <t>When the characteristics of antennas with a junction of conducting wires and plates, such as antennas used for portable telephones, are analyzed by the method of moments, a special segment having a wire current and a radial surface current has been used. However, the radius of the radial current of this segment is required to be greater than about 0.2 wavelengths to obtain accurate numerical results. Therefore, this method cannot be applied to antennas having conducting plates whose dimension is less than 0.2 wavelengths. In this paper, another special segment, the "joint patch segment," which connects the radial segment with the planar segment, is proposed to overcome the limitations of the radial segment. In order to demonstrate the accuracy and the advantages of the proposed method, the frequency characteristics of the input impedance of the planar inverted F antenna mounted on a conducting box are calculated and compared with experimental data. ¬© 1997 Scripta Technica, Inc.</t>
  </si>
  <si>
    <t>60003381-60024322-60008435;60003381;60008435;60008435</t>
  </si>
  <si>
    <t>7202510192;55680530400;55510756000;35598806700</t>
  </si>
  <si>
    <t>Ochi, Hisaaki;Yamamoto, Etsuji;Chen, Qiang;Sawaya, Kunio</t>
  </si>
  <si>
    <t>Suita;Sendai;Tokyo</t>
  </si>
  <si>
    <t>Osaka University;Tohoku University;Hitachi, Ltd.</t>
  </si>
  <si>
    <t>60024322;60008435;60003381</t>
  </si>
  <si>
    <t>Ochi H.</t>
  </si>
  <si>
    <t>Use of the method of moments for analysis of antennas composed of conducting wires and plates</t>
  </si>
  <si>
    <t>10.1002/(sici)1520-6424(199707)80:7&lt;61::aid-ecja7&gt;3.3.co;2-b</t>
  </si>
  <si>
    <t>2-s2.0-85084622908</t>
  </si>
  <si>
    <t>['strong interferences', 'spatial cross', 'resulting system', 'performance degradation', 'multiuser detection', 'less affected', 'far resistance', 'far effects', 'efficient use', 'decorrelating detector', 'conventional detector', 'antenna arrays']</t>
  </si>
  <si>
    <t>Array signal processing | Beamforming | CDMA systems | Decorrelating detector</t>
  </si>
  <si>
    <t>Antenna arrays have been considered to increase the capacity of the wireless communication systems. In addition to antenna arrays, the multiuser detection has been investigated for the efficient use of bandwidth in code division multiple access (CDMA) channels through mitigation of near-far effects and multiple-access noise limitations. We consider both the multiuser detection and antenna arrays. For the multiuser detection, we use the decorrelating detector. It is shown that the resulting system is less affected by strong interferences and has near-far resistance. Furthermore, it is observed that the decorrelating detector does not depend on the spatial cross-correlation. In the conventional detector, however, the performance degradation from the spatial cross-correlation is observed. ¬© 1997 Elsevier Science B.V.</t>
  </si>
  <si>
    <t>195-211</t>
  </si>
  <si>
    <t>Choi, Jinho</t>
  </si>
  <si>
    <t>Perth</t>
  </si>
  <si>
    <t>Curtin University</t>
  </si>
  <si>
    <t>Choi J.</t>
  </si>
  <si>
    <t>Beamforming for the multiuser detection with decorrelator in synchronous CDMA systems: Approaches and performance analysis</t>
  </si>
  <si>
    <t>S0165168497800060</t>
  </si>
  <si>
    <t>10.1016/s0165-1684(97)80006-0</t>
  </si>
  <si>
    <t>2-s2.0-85084722576</t>
  </si>
  <si>
    <t>['velocity operating', 'target position', 'target may', 'target maneuvers', 'take notice', 'simulation results', 'proposed scheme', 'linear prediction', 'kalman filter', 'filter uses', 'estimate reliably', 'degrade significantly', 'computational simulation']</t>
  </si>
  <si>
    <t>Circular prediction | Weighting | Œ±-Œ≤ filter</t>
  </si>
  <si>
    <t>In track-while-scan systems using phased array antennas, Œ±-Œ≤ filters have been employed. An Œ±-Œ≤ filter can estimate reliably the target position and velocity operating in real-time. However, when the target maneuvers, the quality of position and velocity estimates provided by Œ±-Œ≤ filters can degrade significantly. The target may be lost, since the filter uses only linear prediction. In this paper, we take notice of the fact that a maneuvering target trajectory can be regarded as an arc and propose the use of an Œ±-Œ≤ tracking filter combined with maneuver-driven circular prediction as a scheme to estimate target position using nonlinear prediction. Simulation results for three target profiles are included for comparison of the performance of our proposed scheme with that of a conventional Œ±-Œ≤ tracking filter and a Kalman filter. The effectiveness of our proposed scheme is examined by means of a computational simulation. ¬© 1997 Scripta Technica, Inc.</t>
  </si>
  <si>
    <t>60025997-100373487;60025997;60025997;60025997</t>
  </si>
  <si>
    <t>7202598384;6603284132;7003395999;7103030811</t>
  </si>
  <si>
    <t>Kawase, Tetsuya;Tsurunosono, Hideshi;Ehara, Naoki;Sasase, Iwao</t>
  </si>
  <si>
    <t>Tokyo;Tokushima</t>
  </si>
  <si>
    <t>Keio University;IEICE</t>
  </si>
  <si>
    <t>60025997;100373487</t>
  </si>
  <si>
    <t>Kawase T.</t>
  </si>
  <si>
    <t>An alpha-beta tracking filter combined with maneuver-driven circular prediction</t>
  </si>
  <si>
    <t>10.1002/(sici)1520-6424(199710)80:10&lt;1::aid-ecja1&gt;3.3.co;2-y</t>
  </si>
  <si>
    <t>2-s2.0-85086289563</t>
  </si>
  <si>
    <t>['theoretical values', 'studied theoretically', 'receiving properties', 'receiving gain', 'one quarter', 'dielectric wavelength', 'dielectric side', 'antennae formed', 'air side', '94 ghz', '700 ghz', '6 db']</t>
  </si>
  <si>
    <t>Millimeter wave | Planar antenna | Slot antenna | Submillimeter wave | Surface wave mode</t>
  </si>
  <si>
    <t>With a view to optimizing substrate thickness, its effect on the receiving gain of a single slot antenna is studied theoretically and experimentally at the frequencies of 94 GHz and 700 GHz. The receiving properties of antennae formed on a fused quartz substrate agree well with the theoretical values on both the air side and the dielectric side. The receiving gain of the antenna, fabricated on a substrate with thickness an odd integer multiple of one quarter the dielectric wavelength, is higher by about 6 dB than the one whose thickness is an even integer multiple. ¬© 1997 Scripta Technica, Inc.</t>
  </si>
  <si>
    <t>60004176-60097093;60004176;60004176</t>
  </si>
  <si>
    <t>57194454898;7005834011;7004555963</t>
  </si>
  <si>
    <t>Kobayashi, Hiroaki;Yuki, Masuo;Yasuoka, Yoshizumi</t>
  </si>
  <si>
    <t>Tokyo;Yokosuka</t>
  </si>
  <si>
    <t>Japan Society of Applied Physics;National Defense Academy of Japan</t>
  </si>
  <si>
    <t>60097093;60004176</t>
  </si>
  <si>
    <t>Kobayashi H.</t>
  </si>
  <si>
    <t>Effects of substrate thickness on the gain of millimeter and submillimeter wave slot antennas</t>
  </si>
  <si>
    <t>10.1002/(sici)1520-6424(199711)80:11&lt;1::aid-ecja1&gt;3.3.co;2-w</t>
  </si>
  <si>
    <t>2-s2.0-85086528163</t>
  </si>
  <si>
    <t>['various positions', 'variable position', 'unperforated papilliform', 'trunk limbs', 'species groups', 'six setae', 'relatively large', 'posterior row', 'physically situated', 'perforated sensilla', 'masticatory apparatus', 'macrothrix laticornis', 'localised behind', 'limbs 2', 'glandular function', 'five pairs', 'first antenna', 'filtratory one', 'filter chamber', 'families studied', 'apically perforated', 'also equipped']</t>
  </si>
  <si>
    <t>Anomopoda | Chydoridae | Crustacea | Functional morphology | Glands | Macrothricidae | Mouth | Sense organs | Trunk limbs</t>
  </si>
  <si>
    <t>Each of the five pairs of trunk limbs of the Chydoridae and Macrothricidae contains one or several cuticular pores, some of which connect to glands which secrete to the filter chamber. They are situated in a fixed or a variable position, usually on the endite of the limb. Limbs 2 to 5 are also equipped with small sensory organs which may be apically perforated or not. Relatively large, perforated sensilla, often with a species- or genus-specific morphology occur on the endites of P3, P4 and sometimes on P5; unperforated papilliform and batilliform sensilla occur in various positions on P2, P3, and P4. In the Macrothrix laticornis-group, three of the six setae of the posterior row of the endite of P3, which are filtratory in other species groups, are modified into rod-like structures resembling the esthetascs of the first antenna. We conclude that the filter chamber in the families studied here combines a sensory and a glandular function with the filtratory one. These functions, typical of a mouth, are localised behind the masticatory apparatus in vertebrates. In these Cladocera, however, they are physically situated in front of the mandibles. ¬©1998 Kluwer Academic Publishers.</t>
  </si>
  <si>
    <t>33-46</t>
  </si>
  <si>
    <t>60033316;60033316</t>
  </si>
  <si>
    <t>7005956251;6603112579</t>
  </si>
  <si>
    <t>Dumont, Henri J.;Silva-Briano, Marcelo</t>
  </si>
  <si>
    <t>Belgium</t>
  </si>
  <si>
    <t>Ghent</t>
  </si>
  <si>
    <t>Universiteit Gent</t>
  </si>
  <si>
    <t>Dumont H.J.</t>
  </si>
  <si>
    <t>Sensory and glandular equipment of the trunk limbs of the Chydoridae and Macrothricidae (Crustacea: Anomopoda)</t>
  </si>
  <si>
    <t>10.1007/978-94-011-4964-8_4</t>
  </si>
  <si>
    <t>2-s2.0-85087249698</t>
  </si>
  <si>
    <t>['various applications', 'sidelobe rlsas', 'rlsas released', 'paper presents', 'measured performance', 'low sidelobes', 'high potential', 'cost performance', 'commercial use', 'basic design', 'antenna efficiency', 'almost negligible', '25 db']</t>
  </si>
  <si>
    <t>Planar antenna | RLSA | Sidelobe | Taylor distribution | Waveguide array</t>
  </si>
  <si>
    <t>A radial line slot antenna (RLSA) is a slotted waveguide planar array proposed for DBS subscriber antennas. Its predicted conductor loss is almost negligible. The RLSA has extremely simple structure. It utilizes nonuniform slots which cancel the tapered aperture illumination associated with radial outward traveling wave excitation. An efficiency of more than 80% has been realized in RLSAs released for commercial use in Japan. The high potential of RLSAs in term of electrical and cost performance has stimulated advanced design for various applications, such as linearly polarized RLSAs and dual polarized RLSAs. One challenging topic is the design of low sidelobes for RLSA. This paper presents the basic design and measured performance of low-sidelobe RLSAs. A first sidelobe level of less than -25 dB and an antenna efficiency of 65% are realized. ¬© 1997 Scripta Technica, Inc.</t>
  </si>
  <si>
    <t>70-76</t>
  </si>
  <si>
    <t>60009824-60008435-60031126-60000251;60009824;60009824-60031126-60000251-60032315</t>
  </si>
  <si>
    <t>7408117894;7403388053;57198484985</t>
  </si>
  <si>
    <t>Takahashi, Masaharu;Nakagawa, Yukihiko;Abe, Minoru</t>
  </si>
  <si>
    <t>Japan;Japan;Japan;Japan;United States</t>
  </si>
  <si>
    <t>Chofu;Tokyo;Tokyo;Sendai;New York</t>
  </si>
  <si>
    <t>The University of Electro-Communications;Tokyo Institute of Technology;Tokyo City University;Tohoku University;IEEE</t>
  </si>
  <si>
    <t>60032315;60031126;60009824;60008435;60000251</t>
  </si>
  <si>
    <t>Takahashi M.</t>
  </si>
  <si>
    <t>Low sidelobes for radial line slot antennas</t>
  </si>
  <si>
    <t>10.1002/(sici)1520-6424(199707)80:7&lt;70::aid-ecja8&gt;3.3.co;2-6</t>
  </si>
  <si>
    <t>2-s2.0-85088543793</t>
  </si>
  <si>
    <t>['turkestanicus daday', 'species seems', 'second antenna', 'new species', 'new localities', 'frontal appendages']</t>
  </si>
  <si>
    <t>Anostraca | Chirocephalus | Limb structure | Taxonomy | Turkey</t>
  </si>
  <si>
    <t>Chirocephalus ponticus n.sp. (Crustacea: Anostraca) from Turkey is described. The new species is characterized by the form of the second antenna and the frontal appendages of the male. This species seems to be related to C. turkestanicus Daday. Furthermore, analysis of limb structure reveals differences between the three Chirocephalus species previously known from Turkey: C. paphlagonicus, C. vornatscheri and C. diaphanus. New localities for these species are reported. ¬©1998 Kluwer Academic Publishers.</t>
  </si>
  <si>
    <t>101-111</t>
  </si>
  <si>
    <t>60068746-100892043;100892043</t>
  </si>
  <si>
    <t>6602969248;7102712538</t>
  </si>
  <si>
    <t>Beladjal, Lynda;Mertens, Johan</t>
  </si>
  <si>
    <t>Algeria;Belgium</t>
  </si>
  <si>
    <t>Algiers;Ghent</t>
  </si>
  <si>
    <t>Universit√© des Sciences et de la Technologie Houari Boumediene;Lababoratory of Ecology</t>
  </si>
  <si>
    <t>60068746;100892043</t>
  </si>
  <si>
    <t>Beladjal L.</t>
  </si>
  <si>
    <t>Chirocephalus ponticus n.sp. (Crustacea: Anostraca) and its affinities to the other Turkish species of the genus</t>
  </si>
  <si>
    <t>10.1007/978-94-017-3177-5_12</t>
  </si>
  <si>
    <t>2-s2.0-85088545074</t>
  </si>
  <si>
    <t>['w ),', 'strong contribution', 'ratio ranging', 'range 34', 'ps ii', 'prochlorococcus ss120', 'prochlorococcus sp', 'med4 strain', 'major peak', 'low shoulder', 'low light', 'low dv', 'high divinyl', 'fold lower', 'energetic coupling', 'chlorophyll b', 'chl b', 'apoproteins decreased', 'antenna complexes', 'antenna apoproteins', '700 nm', '685 nm', '5 kda', '38 kda']</t>
  </si>
  <si>
    <t>Cyanobacteria | Iron-stress proteins | Light-harvesting complexes | Photosynthetic antennae | Photosystems | Prochlorophyte</t>
  </si>
  <si>
    <t>Apoproteins of the antenna complexes of Prochlorococcus marinus clone SS120 (= CCMP 1375) and Prochlorococcus sp. clone MED4 (= CCMP 1378) cross-reacted with an antibody against the 30 kDa CP 5 complex of Prochlorothrix hollandica antenna. For the MED4 strain, which has a high divinyl-chlorophyll a to divinyl-chlorophyll b (DV-Chl a/b) ratio ranging from 11.4 to 15.0 (w/w), the major antenna proteins had an apparent molecular mass of 32.5 kDa. In contrast for the SS 120 strain, which has a low DV-Chl a/b ratio ranging from 1.1 to 2.2, antenna apoproteins were observed in the range 34-38 kDa. For both strains, these apoproteins decreased at high growth irradiance but more markedly in the latter. Partially purified antenna fractions had a DV-Chl a/b ratio ca. 7-fold lower for SS120 than for MED4 at 30 Œºmol photons m-2 s-1. For both strains, the 77 K fluorescence emission spectra of whole thylakoids displayed a major peak at 685 nm and a broad but very low shoulder above 700 nm. Energetic coupling of the antenna to both PS II and PSI reaction centers was demonstrated for SS120 by the strong contribution of DV-Chl b in both the 77 K excitation fluorescence spectra and the oxidized minus reduced absorption difference spectra of P700. The PS I to PS II ratio of Prochlorococcus SS120 was determined as being 0.7 4 ¬± 0.1 at low light.</t>
  </si>
  <si>
    <t>209-222</t>
  </si>
  <si>
    <t>60001422;60006221;60006221;60006221</t>
  </si>
  <si>
    <t>7003482684;57203054937;6603443431;7005554445</t>
  </si>
  <si>
    <t>Partensky, Fr√©d√©ric;La Roche, Julie;Wyman, Kevin;Falkowski, Paul G.</t>
  </si>
  <si>
    <t>United States;France</t>
  </si>
  <si>
    <t>Upton;Paris</t>
  </si>
  <si>
    <t>Brookhaven National Laboratory;Sorbonne Universite</t>
  </si>
  <si>
    <t>60006221;60001422</t>
  </si>
  <si>
    <t>Partensky F.</t>
  </si>
  <si>
    <t>The divinyl-chlorophyll a/b-protein complexes of two strains of the oxyphototrophic marine prokaryote Prochlorococcus - Characterization and response to changes in growth irradiance</t>
  </si>
  <si>
    <t>10.1023/A:1005807408161</t>
  </si>
  <si>
    <t>2-s2.0-8544229062</t>
  </si>
  <si>
    <t>['microcellular systems', 'interference predictions', 'explicit solution', 'diffraction coefficients', 'area coverage']</t>
  </si>
  <si>
    <t>Mobile radio systems | Radiowave propagation</t>
  </si>
  <si>
    <t>An explicit solution for multiple edge diffraction for mobile radiowave propagation in terms of UTD-diffraction coefficients is presented. The applicability of the result is interesting for both area coverage and interference predictions in microcellular systems.</t>
  </si>
  <si>
    <t>92-93</t>
  </si>
  <si>
    <t>60011476;60011476</t>
  </si>
  <si>
    <t>6602146523;6701536191</t>
  </si>
  <si>
    <t>Juan-Ll√°cer, L.;Cardona, N.</t>
  </si>
  <si>
    <t>Universitat Polit√®cnica de Val√®ncia</t>
  </si>
  <si>
    <t>Juan-Ll√°cer L.</t>
  </si>
  <si>
    <t>UTD solution for the multiple building diffraction attenuation function for mobile radiowave propagation</t>
  </si>
  <si>
    <t>10.1049/el:19970058</t>
  </si>
  <si>
    <t>2-s2.0-0031546323</t>
  </si>
  <si>
    <t>['two directions', 'theoretical results', 'presented demonstrating', 'new technique', 'minimum gain', 'forward direction', 'elevation angles', '20 ¬∞']</t>
  </si>
  <si>
    <t>Antenna radiation patterns | Patch antennas</t>
  </si>
  <si>
    <t>A new technique is presented demonstrating the use of switched parasitic elements in electronic beam steering applications. Experimental and theoretical results are presented for a linearly polarised five element steerable patch antenna array operating at 1.55GHz. Shorted parasitic elements have been used to steer the beam in two directions for tracking polar orbiting satellites. The minimum gain of the system for elevation angles &gt;20¬∞ above the horizon is -1.5dBi in the forward direction.</t>
  </si>
  <si>
    <t>60032987;60032987;60032987;60032987;60029470</t>
  </si>
  <si>
    <t>7101709544;36893654800;55806552500;55670447300;7202832083</t>
  </si>
  <si>
    <t>Preston, S. L.;Thiel, D. V.;Lu, J. W.;O'Keefe, S. G.;Bird, T. S.</t>
  </si>
  <si>
    <t>Brisbane;Melbourne</t>
  </si>
  <si>
    <t>Griffith University;Commonwealth Scientific and Industrial Research Organization</t>
  </si>
  <si>
    <t>60032987;60029470</t>
  </si>
  <si>
    <t>Preston S.</t>
  </si>
  <si>
    <t>Electronic beam steering using switched parasitic patch elements</t>
  </si>
  <si>
    <t>10.1049/el:19970048</t>
  </si>
  <si>
    <t>2-s2.0-0031546332</t>
  </si>
  <si>
    <t>['wideband radar', 'profiles based']</t>
  </si>
  <si>
    <t>Radar | Wavelet transforms</t>
  </si>
  <si>
    <t>An approach to the representation of range-profiles based on the continuous wavelet transform (CWT) is presented for stepped frequency measurements in ultra-wideband radar. Target signatures extracted from the range profiles could be used for the automatic target recognition task in radar signal processing.</t>
  </si>
  <si>
    <t>89-91</t>
  </si>
  <si>
    <t>57220588517;6701509235;57216242571</t>
  </si>
  <si>
    <t>Le-Tien, T.;Talhami, H.;Nguyen, D. T.</t>
  </si>
  <si>
    <t>Le-Tien T.</t>
  </si>
  <si>
    <t>Target signature extraction based on the continuous wavelet transform in ultra-wideband radar</t>
  </si>
  <si>
    <t>10.1049/el:19970049</t>
  </si>
  <si>
    <t>2-s2.0-0031546337</t>
  </si>
  <si>
    <t>['wavelet transforms', 'wavelet analysis', 'spinning rotor', 'scale domain', 'measured data', 'echo signal', 'authors present', 'also made']</t>
  </si>
  <si>
    <t>Radar systems | Wavelet transforms</t>
  </si>
  <si>
    <t>The authors present an application of wavelet analysis for the echo signal from a spinning rotor in the time-scale domain. An evaluation is also made of the measured data for two rotor speeds through analysis of their wavelet transforms.</t>
  </si>
  <si>
    <t>88-89</t>
  </si>
  <si>
    <t>60015356;60015356;60015356;60003480</t>
  </si>
  <si>
    <t>57220588517;6701509235;57216242571;7401810205</t>
  </si>
  <si>
    <t>Le-Tien, T.;Talhami, H.;Nguyen, D. T.;Martin, N. M.</t>
  </si>
  <si>
    <t>Hobart;Edinburgh</t>
  </si>
  <si>
    <t>University of Tasmania;Defence Science and Technology Group</t>
  </si>
  <si>
    <t>60015356;60003480</t>
  </si>
  <si>
    <t>Application of the wavelet transform for the echo signal from a rotating object</t>
  </si>
  <si>
    <t>10.1049/el:19970077</t>
  </si>
  <si>
    <t>2-s2.0-0031546340</t>
  </si>
  <si>
    <t>['return loss', 'radiation pattern', 'miniature aperture', 'gain enhancement', 'experimental data', 'dramatically reduced', 'appropriate thickness']</t>
  </si>
  <si>
    <t>Antenna feeds | Microstrip antennas</t>
  </si>
  <si>
    <t>A miniature aperture-coupled microstrip antenna of very high permittivity designed at 1.66GHz is described. Superstrates of appropriate thickness are added on the substrate for gain enhancement. Its size is dramatically reduced and the electrical performance remains almost the same as compared with the conventional microstrip antenna of low dielectric constant. Experimental data for the return loss, radiation pattern and measured antenna gain are presented to validate the design.</t>
  </si>
  <si>
    <t>60013983;60013983;60013983;60013983;60011688</t>
  </si>
  <si>
    <t>35813024600;7404652689;7402311213;7102889854;56124624400</t>
  </si>
  <si>
    <t>Lo, T. K.;Ho, Chun On;Hwang, Y.;Lam, E. K.W.;Lee, B.</t>
  </si>
  <si>
    <t>Kowloon;Palo Alto</t>
  </si>
  <si>
    <t>City University of Hong Kong;Space Systems Loral</t>
  </si>
  <si>
    <t>60013983;60011688</t>
  </si>
  <si>
    <t>Lo T.K.</t>
  </si>
  <si>
    <t>Miniature aperture-coupled microstrip antenna of very high permittivity</t>
  </si>
  <si>
    <t>10.1049/el:19970053</t>
  </si>
  <si>
    <t>2-s2.0-0031546350</t>
  </si>
  <si>
    <t>['variational evaluation', 'practical purposes', 'order 40', 'faraday shield', 'electrostatic capacitance']</t>
  </si>
  <si>
    <t>A variational evaluation of the electrostatic capacitance of an array of thick metal rods parallel to the ground is presented. A straightforward procedure allowing unlimited numerical accuracy is given, as well as a simple analytical approximation sufficient for all practical purposes. The method is applied to the Faraday shield of the JET ICRF antenna, where it yields a correction of order 40% to the classical thin wire formula.</t>
  </si>
  <si>
    <t>78-83</t>
  </si>
  <si>
    <t>Journal of Physics D: Applied Physics</t>
  </si>
  <si>
    <t>Lamalle, Philippe U.</t>
  </si>
  <si>
    <t>EFDA-JET</t>
  </si>
  <si>
    <t>Lamalle P.</t>
  </si>
  <si>
    <t>Capacitance of an array of thick rods parallel to the ground - Application to the ion cyclotron resonance frequency antenna of the joint European torus</t>
  </si>
  <si>
    <t>S0022372797730547</t>
  </si>
  <si>
    <t>10.1088/0022-3727/30/1/010</t>
  </si>
  <si>
    <t>2-s2.0-0031556916</t>
  </si>
  <si>
    <t>['zinc 3', 'vivo aggregates', 'vitro aggregates', 'possessing 31', 'oxochlorin zn', 'main light', 'keto groups', 'hydroxychlorin zn', 'harvesting antennae', 'form oligomers', 'efficiently prepared', '4 self']</t>
  </si>
  <si>
    <t>Zinc 3-acetyl-131-hydroxychlorin Zn-4 was efficiently prepared as a model for naturally occurring bacteriochlorophyll-d possessing 31-hydroxyl and 13-keto groups. Synthetic model Zn-4 self-aggregates to form oligomers in non-polar organic solvents as well as the isomeric zinc 31-hydroxy-131-oxochlorin Zn-1. Both the in-vitro aggregates are similar with the in-vivo aggregates of bacteriochlorophyll-d in the main light-harvesting antennae of photosynthetic green bacteria.</t>
  </si>
  <si>
    <t>267-270</t>
  </si>
  <si>
    <t>Tetrahedron Letters</t>
  </si>
  <si>
    <t>60105159;60105159;60105159</t>
  </si>
  <si>
    <t>7006346090;7102865169;15620933600</t>
  </si>
  <si>
    <t>Tamiaki, Hitoshi;Miyatake, Tomohiro;Tanikaga, Rikuhei</t>
  </si>
  <si>
    <t>Kusatsu</t>
  </si>
  <si>
    <t>Ritsumeikan University Biwako-Kusatsu Campus</t>
  </si>
  <si>
    <t>Tamiaki H.</t>
  </si>
  <si>
    <t>Self-aggregation of synthetic zinc chlorins possessing 'inverse' keto and hydroxyl groups</t>
  </si>
  <si>
    <t>S0040403996022782</t>
  </si>
  <si>
    <t>10.1016/S0040-4039(96)02278-2</t>
  </si>
  <si>
    <t>2-s2.0-0031012296</t>
  </si>
  <si>
    <t>['wkb approximation', 'random functions', 'quantity essential', 'quadrature amplitude', 'intracavity field', 'gardiner model', 'fluctuating pump']</t>
  </si>
  <si>
    <t>We generalize the Collett and Gardiner model for the generation of vacuum squeezed radiation by degenerate optical parametric oscillators. We account for fluctuating pump, cavity with time varying length and nonlinear crystal phase matching temperature. The equation of motion of the intracavity field is integrated by WKB approximation by introducing a set of random functions. Relying on this result we calculate the low frequency spectrum of the quadrature amplitude, a quantity essential for assessing the photon noise reduction in interferometric gravitational wave antennas using vacuum squeezed light.</t>
  </si>
  <si>
    <t>Optics Communications</t>
  </si>
  <si>
    <t>60017293;60017293;60017293;60017293;60017293-100630362</t>
  </si>
  <si>
    <t>7103361349;7003670699;7003990222;7102604955;7004946778</t>
  </si>
  <si>
    <t>Fiorentino, M.;Maddalena, P.;Porzio, A.;Romano, R.;Solimeno, S.</t>
  </si>
  <si>
    <t>Naples;Napoli</t>
  </si>
  <si>
    <t>Universit√† degli Studi di Napoli Federico II;Mostra d'Oltremare</t>
  </si>
  <si>
    <t>60017293;100630362</t>
  </si>
  <si>
    <t>Fiorentino M.</t>
  </si>
  <si>
    <t>Low frequency spectrum of vacuum squeezed radiation to be used in GW antennas</t>
  </si>
  <si>
    <t>S0030401896005640</t>
  </si>
  <si>
    <t>10.1016/S0030-4018(96)00564-0</t>
  </si>
  <si>
    <t>2-s2.0-0030786838</t>
  </si>
  <si>
    <t>SFB 171-A1</t>
  </si>
  <si>
    <t>['vitro experiments', 'thylakoid membranes', 'supramolecular structure', 'subunits d1', 'split water', 'smallest entity', 'several subunits', 'ps ii', 'photosystem ii', 'monomeric depending', 'lhc ii', 'higher plants', 'green algae', 'experimental factors', 'different membranes', 'cyt b559', 'core complexes', 'core complex', 'contradictory results']</t>
  </si>
  <si>
    <t>Aggregation | Connectivity | Fluorescence induction | Photosynthesis</t>
  </si>
  <si>
    <t>Presently there is a debate and contradictory results on the supramolecular structure of Photosystem II (PS II) in the thylakoid membranes of cyanobacteria, green algae and higher plants that is related to the question whether PS II exists as dimer or monomer in the different membranes. PS II is composed of several subunits. The core complex, the smallest entity that is able to split water, consists of the subunits D1-D2, cyt b559, CP43, CP47, and the 33 kDa protein. In vivo, this core complex is connected to peripheral light harvesting complexes: in cyanobacteria to the phycobilisomes and in green algae and higher plants to the Chl a/b binding protein, the LHC II. In in vitro experiments the supramolecular structure of the core complexes has been found to be dimeric or monomeric depending on a variety of experimental factors.</t>
  </si>
  <si>
    <t>Biochimica et Biophysica Acta - Bioenergetics</t>
  </si>
  <si>
    <t>60025310;60009731</t>
  </si>
  <si>
    <t>6701491634;57202396392</t>
  </si>
  <si>
    <t>Jahns, Peter;Trissl, Hans Wilhelm</t>
  </si>
  <si>
    <t>Dusseldorf;Osnabruck</t>
  </si>
  <si>
    <t>Heinrich-Heine-Universit√§t D√ºsseldorf;Universit√§t Osnabr√ºck</t>
  </si>
  <si>
    <t>Jahns P.</t>
  </si>
  <si>
    <t>Indications for a dimeric organization of the antenna-depleted reaction center core of Photosystem II in thylakoids of intermittent light grown pea plants</t>
  </si>
  <si>
    <t>S0005272896001338</t>
  </si>
  <si>
    <t>10.1016/S0005-2728(96)00133-8</t>
  </si>
  <si>
    <t>2-s2.0-0031023465</t>
  </si>
  <si>
    <t>['¬± 30', 'tutorial fashion', 'steerable notch', 'specific gain', 'say 60ghz', 'ring arrays', 'remain constant', 'radiation pattern', 'physical extent', 'particularly suited', 'particular emphasis', 'paper describes', 'optimum radius', 'null depth', 'notch corresponding', 'n identifical', 'mutual coupling', 'minimize interference', 'independently produced', 'immediate vicinity', 'higher frequencies', 'held terminal', 'handset terminal', 'gain specification', 'free space', 'field pattern', 'equally spaced', 'elevation planes', 'element configurations', 'element array', 'electronically steered', 'driven elements', 'directional patterns', 'direction finding', 'dipole length', 'desired far', 'centre frequency', 'broad bandwidths', 'basic symmetry', 'attractive properties', 'arrays considered', 'array excitation', 'antenna radius', 'antenna operating', 'also feasible', 'advantages together', '50 db', '5 ].', '4 ].', '3 ).', '2 ].', '1œª depending', '1 ].', '04 wavelength']</t>
  </si>
  <si>
    <t>The paper describes in a tutorial fashion the excitation, near- and far-field radiation characteristics of a particularly simple three to six-element circular array having a steerable notch in an otherwise azimuthal omindirectional pattern. This "notch" radiation pattern can therefore find application in hand-held terminal where it is desirable to minimize field radiation in the immediate vicinity of the user's head. It is also feasible to provide two independently steerable notches from an array of four or more elements. Infact for an N-element array up to N/2 notches may be independently produced and electronically steered [1]. Whilst one notch is pointed in the direction of the user the other notch(s) may be used to minimize interference with/from other instruments having overlapping frequency bandwidths. The arrays considered here consist of N identifical, parallel, non-staggered, centre-driven elements that are equally spaced about the circumference of a circle. This means that the elements are at the vertices of an N-sided regular polygene. Arrays of this type are frequently called single-ring arrays in literature [2]. Such arrays have a number of attractive properties for applications such Direction Finding (DF) and Electronic Support Measures Systems (ESM) [1-3-5]. The basic symmetry of circular arrays offers a number of advantages, which in addition to the 360¬∞ scan angle already mentioned can include an ability to compensate for the effects of mutual coupling by breaking down the array excitation into a series of symmetrical spatial components [4]. This can also give rise to directional patterns which remain constant in shape over broad bandwidths. These advantages together with convenient digital array phasing are particularly suited for mobile cellular phones operating at frequences of 900MHz to 2GHz and similar futuristic applications at higher frequencies up to say 60GHz. Based on experimental [1] evaluation of an antenna operating at 153 MHz one can expect a null depth of 25 - 50 dB when operating in free space over a bandwidth of ¬±30% of the centre frequency (see Figures 1,2,3). The values of the circle radius lie in the range from 0.02 to 0.1Œª depending on the gain specification and the physical extent of the antenna. The gain of a four element dipole array antenna is of the order of that of a dipole for optimum radius at the centre frequency. At 2GHz the dipole length is 75mm and the antenna radius can be as small as 6mm (0.04 wavelength) [3,4]. Various other element configurations have been studied to provide polarization independent radiation and specific gain in both the azimuthal and elevation planes. Particular emphasis are placed on minimising the near field radiation whilst maintaining the desired far-field pattern. A small display unit can be attached to the handset terminal to show the position of the notch corresponding to different antenna orientations.</t>
  </si>
  <si>
    <t>Sabry-Rizk, M.</t>
  </si>
  <si>
    <t>City, University of London</t>
  </si>
  <si>
    <t>Sabry-Rizk M.</t>
  </si>
  <si>
    <t>Null steering antenna for mobile hand-held terminals</t>
  </si>
  <si>
    <t>2-s2.0-0030648607</t>
  </si>
  <si>
    <t>Gabriel, Camelia</t>
  </si>
  <si>
    <t>Gabriel C.</t>
  </si>
  <si>
    <t>Phantom models for antenna design and exposure assessment</t>
  </si>
  <si>
    <t>2-s2.0-0030650333</t>
  </si>
  <si>
    <t>60015815;60015815</t>
  </si>
  <si>
    <t>6603678252;7006070055</t>
  </si>
  <si>
    <t>Ruoss, H. O.;Landstorfer, F. M.</t>
  </si>
  <si>
    <t>Stuttgart</t>
  </si>
  <si>
    <t>Universit√§t Stuttgart</t>
  </si>
  <si>
    <t>Ruoss H.O.</t>
  </si>
  <si>
    <t>Measurement techniques for characterising antennas of hand-held mobile telephones considering the user's influence</t>
  </si>
  <si>
    <t>2-s2.0-0030656631</t>
  </si>
  <si>
    <t>New conformal antenna concepts for hand-held telephones with significantly reduced interaction with the user</t>
  </si>
  <si>
    <t>2-s2.0-0030683334</t>
  </si>
  <si>
    <t>Wood, D. V.</t>
  </si>
  <si>
    <t>Ipswich</t>
  </si>
  <si>
    <t>British Telecom Research Lab</t>
  </si>
  <si>
    <t>Wood D.</t>
  </si>
  <si>
    <t>Mobile terminal evaluation</t>
  </si>
  <si>
    <t>2-s2.0-0030700975</t>
  </si>
  <si>
    <t>Excell, Peter S.</t>
  </si>
  <si>
    <t>Excell P.</t>
  </si>
  <si>
    <t>Modelling of handsets, antennas, heads and hands in the FDTD method</t>
  </si>
  <si>
    <t>2-s2.0-0030715233</t>
  </si>
  <si>
    <t>57213425197;6506786798;55436643900;6602726590</t>
  </si>
  <si>
    <t>Hall, P. S.;Kapoulas, S. D.;Chauhan, R.;Kalialakis, C.</t>
  </si>
  <si>
    <t>Hall P.</t>
  </si>
  <si>
    <t>Adaptive tuning of microstrip antennas</t>
  </si>
  <si>
    <t>2-s2.0-6044248956</t>
  </si>
  <si>
    <t>55328764600;6701323282;7403976044</t>
  </si>
  <si>
    <t>Cook, G. G.;Khamas, S. K.;Edwards, R. M.</t>
  </si>
  <si>
    <t>Screened printed monopole spiral antenna for mobile handsets</t>
  </si>
  <si>
    <t>2-s2.0-6044278149</t>
  </si>
  <si>
    <t>['uniaxial bianisotropic', 'theoretically verified', 'straightforwardly obtained', 'spectral longitudinal', 'spectral eigenwaves', 'special forms', 'scattering superposition', 'resulting formulations', 'radial wavenumbers', 'present investigation', 'potential applications', 'physical phenomena', 'longitudinal wave', 'incorporated maxwell', 'green dyadics', 'greatly simplified', 'ferrite medium', 'ferrite media', 'existing results', 'eigenwaves travelling', 'eigenfunction expansion', 'different wavenumbers', 'antireflection coating', 'antenna radomes', 'analytically evaluating', 'analysis indicates']</t>
  </si>
  <si>
    <t>The uniaxial bianisotropic-ferrite medium, which can be fabricated by polymer synthesis techniques, is a generalization of the well-studied chiral medium. It has potential applications in the design of antireflection coating, antenna radomes, and novel microwave components. In the present investigation, based on the concept of spectral eigenwaves, eigenfunction expansion of the Green dyadics in this class of materials is formulated in terms of the cylindrical vector wavefunctions. The formulations are greatly simplified by analytically evaluating the integrals with respect to the spectral longitudinal and radial wavenumbers, respectively. The analysis indicates that the solutions of the source-incorporated Maxwell's equations for a homogeneous uniaxial bianisotropic-ferrite medium are composed of two (or four) eigenwaves travelling with different wavenumbers. Each of these eigenwaves is a superposition of two transverse waves and a longitudinal wave. The Green dyadics of planarly and cylindrically multilayered structures consisting of uniaxial bianisotropic-ferrite media can be straightforwardly obtained by applying the method of scattering superposition and appropriate electromagnetic boundary conditions respectively. The resulting formulations, which can be theoretically verified by comparing their special forms with existing results, provide fundamental basis to analyse the physical phenomena of unbounded and multilayered uniaxial bianisotropic-ferrite media.</t>
  </si>
  <si>
    <t>573-585</t>
  </si>
  <si>
    <t>Journal of Physics A: Mathematical and General</t>
  </si>
  <si>
    <t>60009860;60005465;60009860</t>
  </si>
  <si>
    <t>7402806145;35269941100;24465591600</t>
  </si>
  <si>
    <t>Cheng, Dajun;Ren, Wei;Jin, Ya Qiu</t>
  </si>
  <si>
    <t>Shanghai;Chengdu</t>
  </si>
  <si>
    <t>Fudan University;University of Electronic Science and Technology of China</t>
  </si>
  <si>
    <t>60009860;60005465</t>
  </si>
  <si>
    <t>Cheng D.</t>
  </si>
  <si>
    <t>Green dyadics in uniaxial bianisotropic-ferrite medium by cylindrical vector wavefunctions</t>
  </si>
  <si>
    <t>S0305447097748625</t>
  </si>
  <si>
    <t>10.1088/0305-4470/30/2/020</t>
  </si>
  <si>
    <t>2-s2.0-0031581637</t>
  </si>
  <si>
    <t>['weak electron', 'understand b870', 'total intensity', 'temperature dependence', 'sufficient narrowness', 'special pair', 'scattering due', 'rhodopseudomonas acidophila', 'rhodobacter sphaeroides', 'red edge', 'reaction center', 'ray structure', 'pure dephasing', 'phonon coupling', 'nearest bacteriochlorophyll', 'isolated lh2', 'inhomogeneous width', 'distinct shoulder', 'direct observation', 'data pertaining', 'carries 3', 'burning experiments', 'b850 ring', 'b850 maximum', 'b850 band', 'adjacent dimers', '270 k', '200 cm']</t>
  </si>
  <si>
    <t>Results of 4.2 K absorption and hole-burning experiments on the B850 absorption band of isolated LH2 (B800-850) complexes from Rhodopseudomonas acidophila are presented for samples that exhibited a B850 absorption band of sufficient narrowness (200 cm-1) to allow for direct observation of the lowest exciton level of the B850 ring of dimers as a weak but distinct shoulder at the red edge of the B850 band. This shoulder correlates perfectly with the zero-phonon hole action spectrum of B870 which has been assigned as the lowest exciton level of B850. The action spectrum reveals that the B870 band carries an inhomogeneous width of 120 ¬± 10 cm-1, is characterized by weak electron-phonon coupling, and carries 3% of the total intensity of the B850 absorption band. The B870 exciton level lies 200 cm-1 below the B850 band maximum. Based on the X-ray structure of LH2 and under the assumption of perfect C9 symmetry (absence of diagonal and/or off-diagonal energy disorder) for the B850 ring, the B850 maximum should be determined by the strongly allowed E1 level of the C9-array of bacteriochlorophyll a dimers and B870 (the A level) should be adjacent, forbidden in absorption and the lowest energy level. However, the location of the A level 200 cm-1 below the E1 level appears to require a coupling between the nearest bacteriochlorophyll a monomers of adjacent dimers that is larger than the coupling between the monomers of the special pair of the reaction center of Rhodobacter sphaeroides. As a result, it is concluded that diagonal and/or off-diagonal energy disorder within the B850 ring must be taken into account in order to understand B870 and the Qy electronic structure of B850. However, the temperature dependence (4.2-270 K) of the LH2 absorption spectrum reveals that the coupling between neighboring B850 molecules strengthens upon formation of the glycerol: H2O glass near 150 K. This is important for electronic structure calculations that utilize the room temperature structure of LH2 and low-temperature spectroscopic data. Finally, data pertaining to the pure dephasing of the B870 exciton level are presented and interpreted in terms of scattering due to imperfections in the B850 ring.</t>
  </si>
  <si>
    <t>651-656</t>
  </si>
  <si>
    <t>Journal of Physical Chemistry B</t>
  </si>
  <si>
    <t>60008023;60008023;60008023</t>
  </si>
  <si>
    <t>55703737000;7202174629;7202142626</t>
  </si>
  <si>
    <t>Wu, H. M.;Reddy, N. R.S.;Small, G. J.</t>
  </si>
  <si>
    <t>Ames Laboratory</t>
  </si>
  <si>
    <t>Wu H.M.</t>
  </si>
  <si>
    <t>Direct observation and hole burning of the lowest exciton level (B870) of the LH2 antenna complex of Rhodopseudomonas acidophila (strain 10050)</t>
  </si>
  <si>
    <t>10.1021/jp962766k</t>
  </si>
  <si>
    <t>2-s2.0-0030818983</t>
  </si>
  <si>
    <t>['variable chlorophyll', 'slower rate', 'significant changes', 'samples suspended', 'results suggest', 'resulting photoinhibition', 'relatively slow', 'photosystem ii', 'ph 6', 'ph 4', 'p680 +.', 'p680 +)', 'oxidation rate', 'nonphotochemical quenching', 'measured simultaneously', 'low ph', 'likely arises', 'large increase', 'investigated using', 'fluorescence quenching', 'flash excitation', 'excessive excitation', 'electron transfer', 'electron acceptor', 'direct quenching', 'decreasing ph', 'conditions occurred', 'charge recombination', 'buffers ranging', 'approximately 1', 'also supports', '820 nm', '5 ns']</t>
  </si>
  <si>
    <t>In most plants and algae, a down-regulation of photosynthesis under 'excess' light conditions occurs which is associated with a quenching of chlorophyll a fluorescence. This nonphotochemical quenching of chlorophyll a fluorescence most likely arises from a mechanism which protects photosystem II from excessive excitation and resulting photoinhibition. In this report, nonphotochemical quenching of variable chlorophyll a fluorescence was induced by low pH in photosystem II enriched spinach thylakoid membranes. The origin of quenching was investigated with picosecond fluorescence decay spectroscopy in samples suspended in buffers ranging from pH 6.5 to pH 4.0. The yield of a relatively slow (approximately 1.5 ns) fluorescence decay process associated with the photosystem II reaction center decreased with decreasing pH. There were no significant changes in the yield of faster decay components associated with photosystem II antenna chlorophyll a processes. These results suggest a reaction center based rather than antenna chlorophyll based mechanism for nonphotochemical quenching in these preparations. Measurements of the photosystem II absorption cross section revealed no decrease in the functional antenna size at low pH which also supports a reaction center quenching mechanism. The kinetics of electron transfer in photosystem II were investigated using a pump probe spectrometer which measured simultaneously the flash-induced absorbance change at 820 nm (formation of oxidized photosystem II reaction center pigment, P680+) and the variable fluorescence yield (formation of reduced photosystem II, electron acceptor, Q(A)-). A large increase in the lifetime of P680+ at low pH was correlated with fluorescence quenching. After flash excitation of photosystem II the loss of fluorescence quenching occurred with the same kinetics as the reduction of P680+. In conflict with reaction center based quenching mechanisms based on charge recombination between P680+ and Q(A)-, the oxidation rate of Q(A)- was unaffected by low pH and under all conditions occurred at a slower rate than the reduction of P680+. Our data are discussed in terms of a model for low pH dependent nonphotochemical quenching in photosystem II based on direct quenching by P680+.</t>
  </si>
  <si>
    <t>749-755</t>
  </si>
  <si>
    <t>Biochemistry</t>
  </si>
  <si>
    <t>60001343;60001343-60032619;60001343</t>
  </si>
  <si>
    <t>7202146710;7006678078;7201435418</t>
  </si>
  <si>
    <t>Bruce, Doug;Samson, Guy;Carpenter, Christene</t>
  </si>
  <si>
    <t>Quebec;St. Catharines</t>
  </si>
  <si>
    <t>Universit√© Laval;Brock University</t>
  </si>
  <si>
    <t>60032619;60001343</t>
  </si>
  <si>
    <t>Bruce D.</t>
  </si>
  <si>
    <t>The origins of nonphotochemical quenching of chlorophyll fluorescence in photosynthesis. Direct quenching by P680&lt;sup&gt;+&lt;/sup&gt; in photosystem II enriched membranes at low pH</t>
  </si>
  <si>
    <t>10.1021/bi962216c</t>
  </si>
  <si>
    <t>2-s2.0-0031046961</t>
  </si>
  <si>
    <t>['unterminated circuit', 'performance evaluated', 'nonradiative dielectric', 'corporate feed', 'antennas fed']</t>
  </si>
  <si>
    <t>Antenna feeds | Dielectric waveguides</t>
  </si>
  <si>
    <t>The development of a corporate feed for application to antennas fed from a nonradiative dielectric (NRD) waveguide is described. A feed was constructed and tested, and its performance evaluated by allowing the unterminated circuit to radiate as an antenna.</t>
  </si>
  <si>
    <t>170-171</t>
  </si>
  <si>
    <t>Corporate feed in nonradiative dielectric waveguide</t>
  </si>
  <si>
    <t>10.1049/el:19970127</t>
  </si>
  <si>
    <t>2-s2.0-0030734238</t>
  </si>
  <si>
    <t>['rf subcarriers', 'phase increasing', 'optical amplification', 'noise ratio', 'high power', 'differential detection', 'coupled output', 'complementary outputs', 'catv system', '50 km', '17dbm fibre']</t>
  </si>
  <si>
    <t>Amplitude modulation | Cable television | Community antenna television | Optical communication | Optical fibre communication</t>
  </si>
  <si>
    <t>The authors demonstrate supertrunking quality performance in an externally modulated 1550nm AM-CATV system over a 50km fibre link for the first time without the use of optical amplification. This performance has been enabled by a highpower 1550nm DFB laser module (17dBm fibre-coupled output) and differential detection. High power (9.5dBm), low noise signals from the complementary outputs of an LiNbO3 intensity modulator were launched into two parallel fibres. After 50 km, RF subcarriers from two receivers recombined in phase increasing the carrier to noise ratio by 3dB. The above configuration has allowed 80 NTSC channels to be transmitted with CNR &gt; 55dB, CSO, CTB &lt; -65dBc.</t>
  </si>
  <si>
    <t>226-227</t>
  </si>
  <si>
    <t>100327013;100327013;100327013;100327013;100327013;100327013;112494316;112494316</t>
  </si>
  <si>
    <t>6603347936;7203047805;7404480575;57213657517;6506785808;7202755155;8452398400;57207892462</t>
  </si>
  <si>
    <t>Piehler, D.;Zou, X.;Kuo, C. Y.;Nilsson, A.;Kleefeld, J.;Garcia, G.;Ralston, J. D.;Mathur, A.</t>
  </si>
  <si>
    <t>San Jose;Sunnyvale</t>
  </si>
  <si>
    <t>SDL;Harmonic Inc.</t>
  </si>
  <si>
    <t>112494316;100327013</t>
  </si>
  <si>
    <t>Piehler D.</t>
  </si>
  <si>
    <t>55dB CNR over 50km of fibre in an 80-channel externally-modulated AM-CATV system without optical amplification</t>
  </si>
  <si>
    <t>10.1049/el:19970153</t>
  </si>
  <si>
    <t>2-s2.0-0030736383</t>
  </si>
  <si>
    <t>['wrap around', 'wide range', 'thin strip', 'strip parameters', 'printed simultaneously', 'narrow wall', 'kept behind', 'good accuracy', 'dielectric substrate']</t>
  </si>
  <si>
    <t>Slot antenna arrays</t>
  </si>
  <si>
    <t>A waveguide slot element, excited by a thin strip, printed and kept behind the slot is presented. The slot is vertical and non-wrap around, whereas the strip is inclined with respect to the slot or takes an L-shape. The strip and the slot are printed simultaneously on a dielectric substrate and replaces the narrow wall of the guide. The use of printed circuit technique leads to good accuracy and square ended slots. A wide range of admittance can be realised by choosing the strip parameters.</t>
  </si>
  <si>
    <t>172-173</t>
  </si>
  <si>
    <t>60021988;60021988</t>
  </si>
  <si>
    <t>6508316539;6603942863</t>
  </si>
  <si>
    <t>Apu, S.;Sachidananda, M.</t>
  </si>
  <si>
    <t>Kanpur</t>
  </si>
  <si>
    <t>Indian Institute of Technology Kanpur</t>
  </si>
  <si>
    <t>Apu S.</t>
  </si>
  <si>
    <t>Waveguide slot element</t>
  </si>
  <si>
    <t>10.1049/el:19970169</t>
  </si>
  <si>
    <t>2-s2.0-0030737241</t>
  </si>
  <si>
    <t>['well suited', 'specific realisation', 'point communications', 'permittivity œµr', 'low cross', 'high front', 'experimentally characterised', 'backing ground', 'back surface', 'alpss antenna']</t>
  </si>
  <si>
    <t>The feasibility of millimetre-wave (mm-wave) aperture-coupled patch antennas, printed at the back surface of substrate-lenses is demonstrated and the corresponding radiation characteristics are investigated. A specific realisation of such an air-lens-patch-slot-strip (ALPSS) antenna on a low-permittivity Œµr = 4.0 extended hemispherical lens substrate is theoretically and experimentally characterised at 70GHz. It is demonstrated that the ALPSS antenna exhibits clean, axially symmetric patterns of low cross-polarisation (-26dB), a directivity of 30.4dB and the 3dB pattern full-beamwidth remains within 6¬∞-5¬∞ between 60-80GHz. In addition, a very-high front-to-back (F/B) ratio, of the order of 50dB is measured at 70GHz. despite the absence of a backing ground-plane. The ALPSS antenna is well suited for low-cost broadband point-to-point communications and collision avoidance applications.</t>
  </si>
  <si>
    <t>169-170</t>
  </si>
  <si>
    <t>60028186;60028186;60028186;60028186</t>
  </si>
  <si>
    <t>7004469751;6603200704;7004724089;7006665188</t>
  </si>
  <si>
    <t>Eleftheriades, G. V.;Brand, Y.;Z√ºrcher, J. F.;Mosig, J. R.</t>
  </si>
  <si>
    <t>Eleftheriades G.</t>
  </si>
  <si>
    <t>ALPSS: A millimetre-wave aperture-coupled patch antenna on a substrate lens</t>
  </si>
  <si>
    <t>10.1049/el:19970150</t>
  </si>
  <si>
    <t>2-s2.0-0030781884</t>
  </si>
  <si>
    <t>['superior characteristics', 'smart music', 'simulated numerically', 'radio environment', 'high resolution', 'computational load', 'basis vectors', 'author proposes', 'arrival estimation']</t>
  </si>
  <si>
    <t>Direction-of-arrival estimation | MUSIC</t>
  </si>
  <si>
    <t>The multiple signal classification (MUSIC) algorithm has been considered to be the most effective for direction-of-arrival estimation. However, MUSIC requires considerable computation. To reduce this computational load to the extent that the sensor array system may follow rapid changes in the radio environment, the author proposes the smart MUSIC (SMUSIC) algorithm. In SMUSIC. the only requirements are the calculation of a few basis vectors and calculation of just one vector orthogonal to basis vectors. The superior characteristics of SMUSIC's reduced processing time and high resolution are simulated numerically.</t>
  </si>
  <si>
    <t>190-191</t>
  </si>
  <si>
    <t>Taga, F.</t>
  </si>
  <si>
    <t>Taga F.</t>
  </si>
  <si>
    <t>Smart MUSIC algorithm for DOA estimation</t>
  </si>
  <si>
    <t>10.1049/el:19970161</t>
  </si>
  <si>
    <t>2-s2.0-0030784739</t>
  </si>
  <si>
    <t>['spectroscopic signatures', 'photosynthetic bacteria', 'harvesting antennae', 'green plants', 'exciton states', 'exciton dynamics', 'direct probe', 'analyzed using']</t>
  </si>
  <si>
    <t>Two femtosecond four-wave-mixing techniques carried out using the photon echo pulse sequence with positive or negative time delays are shown to provide a direct probe for two-exciton dynamics in light-harvesting antennae of photosynthetic bacteria and green plants. The spectroscopic signatures of intramolecular and interaction-induced (intermolecular) two-exciton states are analyzed using a collective excitonic oscillator representation of the nonlinear optical response.</t>
  </si>
  <si>
    <t>809-816</t>
  </si>
  <si>
    <t>60027165-60029170;60027165</t>
  </si>
  <si>
    <t>7006641583;35473361700</t>
  </si>
  <si>
    <t>K√ºhn, O.;Mukamel, S.</t>
  </si>
  <si>
    <t>Sweden;United States</t>
  </si>
  <si>
    <t>Lund;Rochester</t>
  </si>
  <si>
    <t>Lunds Universitet;University of Rochester</t>
  </si>
  <si>
    <t>60029170;60027165</t>
  </si>
  <si>
    <t>K√ºhn O.</t>
  </si>
  <si>
    <t>Probing the two-exciton manifold of light-harvesting antenna complexes using femtosecond four-wave mixing</t>
  </si>
  <si>
    <t>10.1021/jp961822e</t>
  </si>
  <si>
    <t>2-s2.0-0030837874</t>
  </si>
  <si>
    <t>['tuning range', 'theoretical results', 'reported data', 'microstrip patch', 'marked improvement', 'investigations conducted', 'gunn integrated', 'good agreement', 'beam width', 'band show']</t>
  </si>
  <si>
    <t>Investigations conducted on an active microstrip antenna (Gunn integrated with microstrip patch) in X-band show a marked improvement in the tuning range, beam width, gain and bandwidth. Theoretically predicted tuning range is 12% as compared to 9% of the reported data. The theoretical results are in good agreement with the reported experimental data.</t>
  </si>
  <si>
    <t>40-44</t>
  </si>
  <si>
    <t>Indian Journal of Radio and Space Physics</t>
  </si>
  <si>
    <t>57221072548;7003714798</t>
  </si>
  <si>
    <t>Sharma, Satish K.;Vishvakarma, Babau R.</t>
  </si>
  <si>
    <t>Sharma S.K.</t>
  </si>
  <si>
    <t>Gunn integrated microstrip active antenna</t>
  </si>
  <si>
    <t>2-s2.0-0011744375</t>
  </si>
  <si>
    <t>['well known', 'temperature gradients', 'target areas', 'scatterometer antennas', 'sar images', 'sar ),', 'moreover loss', 'might deform', 'large antenna', 'inflight relative', 'images taken', 'full pattern', 'forest region', 'distributed array', 'c vertical', 'antenna patterns', 'antenna modes', 'amazon rain', '6 db', '1995 ),', '1988 ),']</t>
  </si>
  <si>
    <t>The full pattern for a large antenna is usually not well known because of the difficulty in measuring it on a range. For spaceborne synthetic aperture radar (SAR), the antenna may also be subjected to different gravitational stresses and temperature gradients that might deform its structure, so it is very likely that its pattern will be different from that on the ground. Moreover loss of elements on a distributed array can distort its pattern. In these cases, one can extract the relative vertical antenna pattern from the SAR images of target areas that are uniform on average. In this report, images taken from the Amazon rain-forest region are analyzed to yield an estimate of the inflight relative-gain vertical antenna pattern for the SIR-C. The method is the same as that used with SIR-B (Moore and Hemmat, 1988), with X-SAR (Fang and Moore, 1995), and for scatterometer antennas on Seasat. Here we give the SIR-C vertical (elevation) antenna patterns for different incident angles and beam spoiling modes over a range of 6 dB for SIR-C. Because only a few of the antenna modes were used over the Amazon, these patterns are only representative.</t>
  </si>
  <si>
    <t>407-414</t>
  </si>
  <si>
    <t>Remote Sensing of Environment</t>
  </si>
  <si>
    <t>60015457;60015457</t>
  </si>
  <si>
    <t>55469319800;35592956700</t>
  </si>
  <si>
    <t>Fang, Yujun;Moore, Richard K.</t>
  </si>
  <si>
    <t>Lawrence</t>
  </si>
  <si>
    <t>University of Kansas</t>
  </si>
  <si>
    <t>Fang Y.</t>
  </si>
  <si>
    <t>Inflight vertical antenna patterns for SIR-C from Amazon rain-forest observations</t>
  </si>
  <si>
    <t>S0034425796001630</t>
  </si>
  <si>
    <t>10.1016/S0034-4257(96)00163-0</t>
  </si>
  <si>
    <t>2-s2.0-0030615376</t>
  </si>
  <si>
    <t>['western pacific', 'usual side', 'typhoon seth', 'synthetic aperture', 'second flight', 'resulting observations', 'resulting measurements', 'rain storms', 'radar beams', 'radar antennas', 'opportunities coincided', 'multifrequency observations', 'looking attitude', 'first time', 'first multipolarization', 'first flight']</t>
  </si>
  <si>
    <t>The spaceborne imaging radar-C, X-band synthetic aperture radar observations of rain storms are the first multipolarization and multifrequency observations of precipitation from space. In addition to numerous, often dramatic images of severe weather systems obtained by forming a synthetic aperture in the usual side-looking attitude, several data takes were performed while the radar antennas were parallel to the ground and the radar beams were pointing at nadir. These opportunities coincided with the passage of the Shuttle over Tropical Cyclone Odille in the southern Indian Ocean during the first flight and over Typhoon Seth in the western Pacific during the second flight. The resulting observations, or, more appropriately, the resulting measurements, demonstrate for the first time the capability of a spaceborne multifrequency multipolarization microwave radar system to quantify precipitation rates, to detect hydrometeor phase, and to classify rain type.</t>
  </si>
  <si>
    <t>267-279</t>
  </si>
  <si>
    <t>119767441;60009037;60009037;60009037;60009037;60009037;60009037;60015457</t>
  </si>
  <si>
    <t>7102633088;7406055960;7005890897;7005123385;35594051500;36747427500;7006718891;35592956700</t>
  </si>
  <si>
    <t>Jameson, Arthur R.;Li, Fuk K.;Durden, Stephen L.;Haddad, Ziad S.;Holt, Benjamin;Fogarty, Tim;Im, Eastwood;Moore, Richard K.</t>
  </si>
  <si>
    <t>Lawrence;Pasadena;Alexandria</t>
  </si>
  <si>
    <t>University of Kansas;Jet Propulsion Laboratory;RJH Scientific</t>
  </si>
  <si>
    <t>60015457;60009037;119767441</t>
  </si>
  <si>
    <t>Jameson A.</t>
  </si>
  <si>
    <t>SIR-C/X-SAR observations of rain storms</t>
  </si>
  <si>
    <t>S0034425796001599</t>
  </si>
  <si>
    <t>10.1016/S0034-4257(96)00159-9</t>
  </si>
  <si>
    <t>2-s2.0-0030615377</t>
  </si>
  <si>
    <t>['zinc sulphate', 'treated antennae', 'mounting responses', 'mounting probability', 'mechanosensory input', 'flagellum joints', 'female mounting', 'female antennae', 'eliminated responsiveness', 'courtship song', 'courtship communication', 'chordotonal organs', 'chemosensory hairs', 'chemosensory behaviour', 'chemical cues', 'characterized contact', 'assayed electrophysiologically', 'antennal input', 'antennal flagellum', 'acoustic signal']</t>
  </si>
  <si>
    <t>Antenna | Behaviour | Chemoreception | Courtship | Ricket | Teleogryllus oceanus</t>
  </si>
  <si>
    <t>Courtship communication in the field cricket Teleogryllus oceanicus is multimodal, involving a minimum of both acoustic and chemical cues. The acoustic signal, or courtship song, is necessary to elicit normal levels of female mounting of the male during courtship. Antennal input is also crucial since antennectomized females show highly reduced levels of mounting. Immobilization of the scape-pedicel and pedicel-flagellum joints of female antennae had no effect on mounting probability, suggesting that mechanosensory input from chordotonal organs at the base of the antenna is not necessary. The antennal flagellum is a multimodal sensory organ, which contains both mechanoreceptors and chemoreceptors. In order to dissect the roles of different flagellar modalities, we treated antennae with zinc sulphate. This suppressed a well-characterized contact-chemosensory behaviour, initiation of courtship by males, and eliminated responsiveness of most chemosensory hairs as assayed electrophysiologically. Zinc sulphate treatment had no effect on a tactile antennal reflex, indicating that it selectively silenced chemoreceptors. Treatment of antennae with zinc sulphate reduced mounting levels nearly as much as antennectomy, suggesting that the main antennal cue required for the mounting responses is chemosensory, rather than mechanosensory, in nature.</t>
  </si>
  <si>
    <t>511-522</t>
  </si>
  <si>
    <t>Journal of Experimental Biology</t>
  </si>
  <si>
    <t>60002494;60002494</t>
  </si>
  <si>
    <t>7006222007;7101657486</t>
  </si>
  <si>
    <t>Balakrishnan, Rohini;Pollack, Gerald S.</t>
  </si>
  <si>
    <t>Universit√© McGill</t>
  </si>
  <si>
    <t>Balakrishnan R.</t>
  </si>
  <si>
    <t>The role of antennal sensory cues in female responses to courting males in the cricket Teleogryllus oceanicus</t>
  </si>
  <si>
    <t>2-s2.0-0030778807</t>
  </si>
  <si>
    <t>['thus suggesting', 'third segment', 'terminal differentiation', 'studies suggest', 'sensory fate', 'sensilla types', 'sensilla trichoidea', 'sensilla coeloconica', 'sensilla basiconica', 'scute complex', 'presensillum cluster', 'precursor cell', 'notch activity', 'mechanisms underlying', 'founder cell', 'cluster divide', 'cell communication', 'blocked using']</t>
  </si>
  <si>
    <t>Basic helix-loop-helix protein | Cell specification | Drosophila | Programmed cell death | Sense organ development</t>
  </si>
  <si>
    <t>We have examined the mechanisms underlying the development of the olfactory sense organs on the third segment of the antenna of Drosophila. Our studies suggest that a novel developmental strategy is employed. Specification of the founder or precursor cell is not governed by the genes of the achaete-scute complex. Another basic helix-loop-helix encoding gene, atonal, is essential for determination of only a subset of the sensilla types - the sensilla coeloconica. Therefore, we predict the existence of additional proneural genes for the selection of sensilla trichoidea and sensilla basiconica. The choice of a founder cell from the presumed proneural domain is regulated by Notch activity. Soon after delamination of the founder cell, two to three additional neighboring cells also take on a sensory fate and these cells together form a presensillum cluster. The selection of neighbors does not occur when endocytosis is blocked using a temperature sensitive allele of shibire, thus suggesting that cell-cell communication is required for this step. The cells of the cluster divide once before terminal differentiation which is influenced by Notch activity. The final cell number within each sensillum is controlled by programmed cell death.</t>
  </si>
  <si>
    <t>703-712</t>
  </si>
  <si>
    <t>Development</t>
  </si>
  <si>
    <t>60031855;60031855;60031855-60121563;60031855</t>
  </si>
  <si>
    <t>57197497276;7402195472;7203056093;7101600442</t>
  </si>
  <si>
    <t>Reddy, G. Venugopala;Gupta, Bhagwati;Ray, Krishanu;Rodrigues, Veronica</t>
  </si>
  <si>
    <t>United States;India</t>
  </si>
  <si>
    <t>San Diego;Mumbai</t>
  </si>
  <si>
    <t>Department of Cellular &amp; Molecular Medicine;Tata Institute of Fundamental Research, Mumbai</t>
  </si>
  <si>
    <t>60121563;60031855</t>
  </si>
  <si>
    <t>Reddy G.</t>
  </si>
  <si>
    <t>Development of the Drosophila olfactory sense organs utilizes cell-cell interactions as well as lineage</t>
  </si>
  <si>
    <t>2-s2.0-0031049214</t>
  </si>
  <si>
    <t>Coulomb guage | Electromagnetic theory; vector potential | Lorentz guage</t>
  </si>
  <si>
    <t>46-51</t>
  </si>
  <si>
    <t>60029428;60029428;60029428</t>
  </si>
  <si>
    <t>7101877340;55649571622;6507821081</t>
  </si>
  <si>
    <t>Schwab, A.;Fuchs, C.;Kistenmacher, P.</t>
  </si>
  <si>
    <t>Karlsruhe</t>
  </si>
  <si>
    <t>Karlsruhe Institute of Technology, Campus South</t>
  </si>
  <si>
    <t>Schwab A.</t>
  </si>
  <si>
    <t>Semantics of the irrotational component of the magnetic vector potential, A</t>
  </si>
  <si>
    <t>10.1109/74.583518</t>
  </si>
  <si>
    <t>2-s2.0-0031069794</t>
  </si>
  <si>
    <t>['tokamak using', 'significantly higher', 'rf power', 'plasma scrape', 'measured loading', 'low values', 'low power', 'high power', 'faraday shield', 'doublet iii', 'direct losses', 'direct comparison', 'density value', 'density profile', 'current strap', '3 needed']</t>
  </si>
  <si>
    <t>Measurements of radiofrequency (RF) loading on the Doublet III D shape (DIII-D) tokamak using a fast wave ion cyclotron antenna with and without a Faraday shield present indicate that the loading resistance seen by the antenna is significantly higher at low values of RF power (P ‚â§ 20 kW with no Faraday shield) than is predicted by standard fast wave antenna coupling theory. Measurements of the density profile in the plasma edge region allow a direct comparison of calculated and measured loading. At high power, the calculated fast wave loading agrees with the measurements. The high loading observed at low power can be explained by direct losses in an RF enhanced sheath. The density value at the current strap of ‚âà4 √ó 1010 cm-3 needed to give the observed loading behaviour is in agreement with the measured density values in the plasma scrape-off region, extrapolated to the current strap location using a simple Bohm diffusion model.</t>
  </si>
  <si>
    <t>211-224</t>
  </si>
  <si>
    <t>Nuclear Fusion</t>
  </si>
  <si>
    <t>60013901-60024266;60013901;60013901-60024266;60013901-60024266;60013901;60013901-60027550;60013901-60024266;60013901-60027550;60013901-60030612;60013901</t>
  </si>
  <si>
    <t>7006471291;7003617702;7004436911;35371543400;7003507968;7102917145;7201565452;57203624205;7102649973;35074760600</t>
  </si>
  <si>
    <t>Swain, D. W.;Pinsker, R. I.;Baity, F. W.;Carter, M. D.;DeGrassie, J. S.;Doyle, E. J.;Hanson, G. R.;Kim, K. W.;Moyer, R. A.;Petty, C. C.</t>
  </si>
  <si>
    <t>San Diego;Los Angeles;Oak Ridge;San Diego</t>
  </si>
  <si>
    <t>University of California, San Diego;University of California, Los Angeles;Oak Ridge National Laboratory;General Atomics</t>
  </si>
  <si>
    <t>60030612;60027550;60024266;60013901</t>
  </si>
  <si>
    <t>Swain D.</t>
  </si>
  <si>
    <t>Measurements of ICRF loading on DIII-D with and without a faraday shield</t>
  </si>
  <si>
    <t>10.1088/0029-5515/37/2/I06</t>
  </si>
  <si>
    <t>2-s2.0-0031071861</t>
  </si>
  <si>
    <t>['theoretical design', 'predicted results', 'permittivity substrates', 'operates well', 'numerical solution', 'model antenna', 'matching method', 'integrated antenna', 'integral equation', 'gaas millimetre', 'combined integral', 'analyzed using', 'agree well', '94 ghz']</t>
  </si>
  <si>
    <t>An integrated antenna which operates well on thick, high-permittivity substrates is analyzed using a combined integral-equation and mode-matching method. Results from the numerical solution of the integral equation are compared with measurements on a model antenna. Measured and predicted results are found to agree well for the antenna input impedance and far-field radiation pattern. A theoretical design for a GaAs millimetre-wave MMIC antenna operating at 94 GHz is described.</t>
  </si>
  <si>
    <t>47-51</t>
  </si>
  <si>
    <t>7003779898;7004381418;7202832083</t>
  </si>
  <si>
    <t>Kot, J. S.;Nikolic, N.;Bird, T. S.</t>
  </si>
  <si>
    <t>Kot J.</t>
  </si>
  <si>
    <t>Integrated-circuit antenna for high-permittivity substrates</t>
  </si>
  <si>
    <t>10.1049/ip-map:19970978</t>
  </si>
  <si>
    <t>2-s2.0-0031074055</t>
  </si>
  <si>
    <t>['water temperature', 'wanted signal', 'two terminals', 'results indicate', 'raindrop canting', 'orthogonal polarizations', 'intervening medium', 'induced depolarization', 'induced crosspolarization', 'examined together', 'depolarization introduced', 'data obtained', 'crosspolar effects', 'copolar fading', 'chilbolton radar', 'almost negligible', '38 ghz']</t>
  </si>
  <si>
    <t>Factors affecting rain-induced depolarization at 38 GHz have been investigated. The effect of raindrop canting on the crosspolar signal levels has been examined together with other, more minor, factors such as water temperature and drop shape model. The intervening medium between the two terminals is assumed to have constant rainfall rate and the crosspolar effects are evaluated for various link separations and for various rain intensities. Additionally, data obtained from the Chilbolton radar are used and the depolarization effects due to typical precipitation events are assessed. Results indicate that, for a standard 38 GHz PCN (personal communication network) system, the use of linear, orthogonal polarizations is not likely to present operational problems. Compared with the copolar fading of the wanted signal and the depolarization introduced by antennas typically used by the operators, the effects of rain-induced crosspolarization are shown to be almost negligible.</t>
  </si>
  <si>
    <t>Rain-induced crosspolarization on line-of-sight systems at 38 GHz</t>
  </si>
  <si>
    <t>2-s2.0-0031074605</t>
  </si>
  <si>
    <t>['superstrate thickness', 'superstrate covering', 'resonant frequency', 'profound effect', 'input impedance', 'flat radomes', 'environmental hazards', 'dielectric constant']</t>
  </si>
  <si>
    <t>Flat radomes or superstrates are employed in practice to protect microstrip patch antennas from environmental hazards such as rain, snow, fog and sand. The flat radomes that cover the antennas are unobtrusive and lend themselves to applications in aerospace communication systems. This article investigates experimentally the effects of a superstrate covering on the performance of such antennas. Three different superstrates were employed in this investigation. It was determined that the superstrate thickness and dielectric constant have a profound effect on the resonant frequency, input impedance and bandwidth of a disk microstrip patch antenna designed to operate in the C-band.</t>
  </si>
  <si>
    <t>60004407;60004407</t>
  </si>
  <si>
    <t>7004628927;57199802320</t>
  </si>
  <si>
    <t>Al-Charchafchi, Sami H.;Ibrahim, M. Raimi</t>
  </si>
  <si>
    <t>Cranfield</t>
  </si>
  <si>
    <t>Cranfield University</t>
  </si>
  <si>
    <t>Al-Charchafchi S.</t>
  </si>
  <si>
    <t>Experimental investigation of flat radome-loaded microstrip patch antennas</t>
  </si>
  <si>
    <t>2-s2.0-0031075149</t>
  </si>
  <si>
    <t>['ussr launch', 'sputniks triggered', 'sputnik ii', 'space age', 'signal failed', 'scientific study', 'launched satellites', 'ionospheric research', 'igy ),', '30 months']</t>
  </si>
  <si>
    <t>In 1957, during the International Geophysical Year (IGY), the USSR launch the Sputnik I which has radio beacon frequencies chosen especially for ionospheric research. Immediately, the signals were transmitted by the satellite but after about a month, the signal failed. The Sputnik II was then launched, providing radio signals for scientific study. Eventually, Sputnik III appeared, the whole series continuing for span of 30 months. The launching of the series of Sputniks triggered the dawn of space age. And learning from the Sputniks, astronomers began also to launched satellites. Some these satellites are Nora-Alice I and II.</t>
  </si>
  <si>
    <t>36-40</t>
  </si>
  <si>
    <t>IEEE Potentials</t>
  </si>
  <si>
    <t>Swenson, George W.</t>
  </si>
  <si>
    <t>Swenson G.</t>
  </si>
  <si>
    <t>Looking back: sputnik</t>
  </si>
  <si>
    <t>10.1109/45.565615</t>
  </si>
  <si>
    <t>2-s2.0-0031075466</t>
  </si>
  <si>
    <t>['slot transitions', 'output power', 'fractional bandwidth', 'db compression', 'combining efficiency', '&lt;¬± 1', '4 w']</t>
  </si>
  <si>
    <t>Power amplifiers | Spatial power combining | Tapered slot antennas | Waveguide transitions</t>
  </si>
  <si>
    <t>Most reported spatially combined or quasioptical amplifier arrays exhibit resonant narrowband performance (&lt;10%) and have not addressed thermal management issues. We report a waveguide-based spatial combining scheme using broadband tapered-slot transitions, capable of realizing full waveguide band coverage (40% fractional bandwidth) with good thermal properties. An X-band prototype using eight medium-power GaAs monolithic microwave integrated circuits (MMIC's) produced an output power of 2.4 W and 9-dB power gain at 1-dB compression, with a combining efficiency of 68% and &lt;¬±1-dB gain variation over the full waveguide band (8-12 GHz).</t>
  </si>
  <si>
    <t>42-44</t>
  </si>
  <si>
    <t>60000251-60029241;60000251-60029241</t>
  </si>
  <si>
    <t>7003852060;7103208478</t>
  </si>
  <si>
    <t>Alexanian, A.;York, R. A.</t>
  </si>
  <si>
    <t>Santa Barbara;New York</t>
  </si>
  <si>
    <t>University of California, Santa Barbara;IEEE</t>
  </si>
  <si>
    <t>60029241;60000251</t>
  </si>
  <si>
    <t>Alexanian A.</t>
  </si>
  <si>
    <t>Broadband spatially combined amplifier array using tapered slot transitions in waveguide</t>
  </si>
  <si>
    <t>S1051820797011525</t>
  </si>
  <si>
    <t>10.1109/75.553053</t>
  </si>
  <si>
    <t>2-s2.0-0031075529</t>
  </si>
  <si>
    <t>['target stars', 'relatively nearby', 'project phoenix', 'outer space', 'extraterrestrial intelligence', 'extraterrestrial beings', 'earlier seti']</t>
  </si>
  <si>
    <t>In search for extraterrestrial beings in the outer space, astronomers of the Project Phoenix are scrutinizing a thousand of stars using radio telescope. All of the target stars for each search are relatively nearby - within 200 light-years. Compared with earlier SETI (Search for Extraterrestrial Intelligence) experiments, Project Phoenix investigates a far larger chunk of the microwave radio dial. A custom-built, digital receiver uses a Fast Fourier Transform to split up the incoming radio energy into 28 million channels, each approximately 1 Hz wide.</t>
  </si>
  <si>
    <t>Shostak, Seth</t>
  </si>
  <si>
    <t>Mountain View</t>
  </si>
  <si>
    <t>SETI Institute</t>
  </si>
  <si>
    <t>Shostak S.</t>
  </si>
  <si>
    <t>In search of galactic company</t>
  </si>
  <si>
    <t>10.1109/45.565600</t>
  </si>
  <si>
    <t>2-s2.0-0031075926</t>
  </si>
  <si>
    <t>['several incorrect', 'pcb mitered', 'irrelevant theories', 'antenna problems', 'angle corners']</t>
  </si>
  <si>
    <t>The right-angle corners on printed circuit boards (PCB) is discussed. Several incorrect and irrelevant theories on right-angle corners are described. The effect of antenna problems on boards are discussed. The need to have all corners of PCB mitered is addressed.</t>
  </si>
  <si>
    <t>36-37</t>
  </si>
  <si>
    <t>Circuit Design</t>
  </si>
  <si>
    <t>Brooks, Douglas</t>
  </si>
  <si>
    <t>UltraCAD Design Inc.</t>
  </si>
  <si>
    <t>Brooks D.</t>
  </si>
  <si>
    <t>Right-angle corners</t>
  </si>
  <si>
    <t>2-s2.0-0031076176</t>
  </si>
  <si>
    <t>['susceptibility contrasts', 'spi enables', 'spi ).', 'products including', 'magnetic sources', 'magnetic anomalies', 'better representation', 'automatic determination']</t>
  </si>
  <si>
    <t>In 1996, Geoterrex-Dighem (Australia) introduced several new services and products including a stable and robust Conductivity Depth Transform (CDT) algorithm, and Source Parameter Imaging (SPI). The CDT algorithm provides both conductivity depth cross-sections and conductivity depth slices and SPI enables the automatic determination and display of a number of useful parameters related to magnetic anomalies which provide a better representation of depths, dips and susceptibility contrasts of magnetic sources.</t>
  </si>
  <si>
    <t>57-515</t>
  </si>
  <si>
    <t>Suppl</t>
  </si>
  <si>
    <t>Canadian Mining Journal</t>
  </si>
  <si>
    <t>Killeen, Patrick</t>
  </si>
  <si>
    <t>Killeen P.</t>
  </si>
  <si>
    <t>Ground survey techniques</t>
  </si>
  <si>
    <t>2-s2.0-0031076433</t>
  </si>
  <si>
    <t>['well suited', 'transmitter power', 'synthetic array', 'snr ).', 'small antenna', 'several types', 'sar imagery', 'sar ).', 'radar parameters', 'particular application', 'noise ratio', 'made independent', 'enabling resolution', 'antenna size']</t>
  </si>
  <si>
    <t>There are several types of imaging sensors used to map the earth: visual, infrared, and radar. Each type is well suited for particular application. This paper discusses radar imaging or Synthetic Array Radar (SAR). Two important factors in SAR imagery are resolution and signal-to-noise ratio (SNR). The resolution is determined by the length of the synthetic array and the SAR is determined by radar parameters such as transmitter power, antenna size, range and the backscatter of the terrain being mapped. Operationally, SAR affords fine resolution with a small antenna, enabling resolution to be made independent of range. It is all-weather and provides plan views at different grazing angles.</t>
  </si>
  <si>
    <t>Robinson, Prentiss N.</t>
  </si>
  <si>
    <t>Robinson P.</t>
  </si>
  <si>
    <t>Synthetic array radar</t>
  </si>
  <si>
    <t>10.1109/45.565604</t>
  </si>
  <si>
    <t>2-s2.0-0031076617</t>
  </si>
  <si>
    <t>['magnetic screens', 'coincidence magnetometer', 'atmospheric pulses']</t>
  </si>
  <si>
    <t>Detector | Geomagnetic field | Gravitation wave | Pulsation | Shielding</t>
  </si>
  <si>
    <t>Modern cryogenic resonant mass gravitational wave antenna backgrounds are discussed. Two possible sources are considered: (a) geomagnetic field pulsation and (b) atmospheric pulses of low frequency generated by thunderstorms. It is shown that these backgrounds can exceed the signals from the gravitational wave sources. To suppress them an anti-coincidence magnetometer and a system of magnetic screens are proposed.</t>
  </si>
  <si>
    <t>471-474</t>
  </si>
  <si>
    <t>Nuclear Instruments and Methods in Physics Research, Section A: Accelerators, Spectrometers, Detectors and Associated Equipment</t>
  </si>
  <si>
    <t>60023579;60014977;60014977</t>
  </si>
  <si>
    <t>7006062341;6507321082;6603398440</t>
  </si>
  <si>
    <t>Vorob'ev, P.;Ianovski, V.;Okunev, I.</t>
  </si>
  <si>
    <t>Novosibirsk;Gatchina</t>
  </si>
  <si>
    <t>Budker Institute of Nuclear Physics of the Siberian Branch of the RAS;Petersburg Nuclear Physics Institute (PNPI)</t>
  </si>
  <si>
    <t>60023579;60014977</t>
  </si>
  <si>
    <t>Vorob'ev P.</t>
  </si>
  <si>
    <t>The influence of geomagnetic perturbation on a resonant gravitational wave detector</t>
  </si>
  <si>
    <t>S0168900296010807</t>
  </si>
  <si>
    <t>10.1016/S0168-9002(96)01080-7</t>
  </si>
  <si>
    <t>2-s2.0-0031076708</t>
  </si>
  <si>
    <t>['receive modes', 'measurements taken', 'measured data', 'letter presents', 'fully integrates', 'first time', 'component reuse']</t>
  </si>
  <si>
    <t>Gratings | Integrated optoelectronics | Microwave antennas | Optical fiber applications | Optical fiber delay lines | Phased arrays | Tunable lasers</t>
  </si>
  <si>
    <t>This letter presents, for the first time, measured data on a Bragg reflection grating based fiber-optic prism true time delay processor for transmit/receive phased array beamforming. Measurements taken over a 3.5-GHz bandwidth demonstrates high resolution beamsteering and highly linear low-noise phase data. The system takes maximum advantage of component reuse and fully integrates the transmit and receive modes in one efficient hardware compressive topology.</t>
  </si>
  <si>
    <t>241-243</t>
  </si>
  <si>
    <t>60000251-60013959;60000251-60076904;60076904;60000251-60076904;60000251-60012265</t>
  </si>
  <si>
    <t>6701758561;7005597820;6602634295;7006565537;6602606693</t>
  </si>
  <si>
    <t>Zmuda, Henry;Soref, Richard A.;Payson, Paul;Johns, Steven;Toughlian, Edward N.</t>
  </si>
  <si>
    <t>Wright-Patterson AFB;Gainesville;Springfield;New York</t>
  </si>
  <si>
    <t>Air Force Materiel Command;University of Florida;ENSCO, Inc.;IEEE</t>
  </si>
  <si>
    <t>60076904;60013959;60012265;60000251</t>
  </si>
  <si>
    <t>Zmuda H.</t>
  </si>
  <si>
    <t>Photonic beamformer for phased array antennas using a fiber grating prism</t>
  </si>
  <si>
    <t>S1041113597012111</t>
  </si>
  <si>
    <t>10.1109/68.553105</t>
  </si>
  <si>
    <t>2-s2.0-0031077693</t>
  </si>
  <si>
    <t>['variables technique', 'transverse components', 'transcendental equations', 'three horns', 'propagation constants', 'magnetic fields', 'horns equal', 'helmholtz equation', 'fundamental mode', 'frequency 9', 'francis group', 'flare angle', 'band x', 'axial length', 'air boundaries', '8 cm', '5 ¬∞', '418 ghz']</t>
  </si>
  <si>
    <t>Aperture/near field distributions of solid dielectric diagonal horn antennas have been studied, both theoretically and experimentally. Solution of the Helmholtz equation is obtained for TE to x and TE to y modes using separation of variables technique for the horn. Transcendental equations for the transverse components of the propagation constants are obtained by applying proper boundary conditions, i.e. the continuity of the electric and magnetic fields at the dielectric-air boundaries. These transcendental equations are solved for the transverse propagation constants for the fundamental mode for three horns each 1 of axial length = 12.8 cm and flare angle = 8.5¬∞ and with dielectric constants Œµ1 of the materials of the horns equal to 2.54, 2.56 and 2.80 at the frequency 9.418 GHz in the-band X-band. The theoretical aperture field distributions obtained for Hx11 and Hy11 modes propagating in these antennas are compared with corresponding. ¬© 1997 Taylor &amp; Francis Group, LLC.</t>
  </si>
  <si>
    <t>167-174</t>
  </si>
  <si>
    <t>60019106;60019106;60019106;60019106</t>
  </si>
  <si>
    <t>7102877658;24777314200;57201871254;56930826900</t>
  </si>
  <si>
    <t>Tiwari, V. N.;Tiwari, T.;Singh, S. P.;Jha, R. K.</t>
  </si>
  <si>
    <t>Tiwari V.N.</t>
  </si>
  <si>
    <t>Near field distribution of solid dielectric diagonal horn antennas</t>
  </si>
  <si>
    <t>10.1080/002072197136174</t>
  </si>
  <si>
    <t>2-s2.0-0031078016</t>
  </si>
  <si>
    <t>['shown experimentally', 'remote antennas', 'qam channels', 'multiple qpsk', 'dispersion effects', 'area distribution', '1550 nm']</t>
  </si>
  <si>
    <t>Broad-band communication | Broadcast channels | Communication | Digital communication | Interchannel interference | Millimeter wave | Optical fiber communication | Optical fiber dispersion | Subcarrier multiplexing</t>
  </si>
  <si>
    <t>Millimeter-wave fiber links allow low-loss, wide-area distribution of multiple QPSK/QAM channels to remote antennas in broad-band wireless systems. It is shown experimentally that multiple digitally modulated channels can be transmitted over nondispersion shifted fiber up to at least 77 km in length without optical amplification and without being limited by dispersion effects at 1550 nm.</t>
  </si>
  <si>
    <t>256-258</t>
  </si>
  <si>
    <t>60000251-60121438;60000251-60020536;60000251-60121438</t>
  </si>
  <si>
    <t>15036117400;7004285014;7401559989</t>
  </si>
  <si>
    <t>Park, John;Elrefaie, Aly F.;Lau, Kam Y.</t>
  </si>
  <si>
    <t>Berkeley;Palo Alto;New York</t>
  </si>
  <si>
    <t>University of California, Berkeley;Hewlett-Packard Inc.;IEEE</t>
  </si>
  <si>
    <t>60121438;60020536;60000251</t>
  </si>
  <si>
    <t>1550-nm transmission of digitally modulated 28-GHz subcarriers over 77 km of nondispersion shifted fiber</t>
  </si>
  <si>
    <t>S1041113597012172</t>
  </si>
  <si>
    <t>10.1109/68.553111</t>
  </si>
  <si>
    <t>2-s2.0-0031078140</t>
  </si>
  <si>
    <t>Army Research Office</t>
  </si>
  <si>
    <t>DAAH04-96-1-0005</t>
  </si>
  <si>
    <t>ARO</t>
  </si>
  <si>
    <t>['second harmonic', 'patch antennas', 'output power', 'one case', 'effect transistor', 'another case', 'additional function', 'added efficiency', '5 db', '48 ghz']</t>
  </si>
  <si>
    <t>Active antenna | Class B | FET | Power amplifier</t>
  </si>
  <si>
    <t>Two class B GaAs field-effect transistor (FET) power amplifiers integrated with patch antennas have been designed and fabricated at 2.48 GHz. Both amplifiers are integrated with patch antennas, which serve as load and radiator. In one case, a standard patch design was used with random harmonic termination. In another case, a modified patch design was used, which allows the tuning of the second harmonic. In this case the antenna has an additional function of a filter. An increase of 7% in the power-added efficiency (PAE) and 0.5 dB in the output power was achieved through the second harmonic tuning.</t>
  </si>
  <si>
    <t>39-41</t>
  </si>
  <si>
    <t>60000251-60027550;60000251-60027550-60078606;60000251-60027550;60000251-60027550</t>
  </si>
  <si>
    <t>7003812689;7202525203;7402872518;36041035600</t>
  </si>
  <si>
    <t>Radisic, Vesna;Chew, Siou Teck;Qian, Yongxi;Itoh, Tatsuo</t>
  </si>
  <si>
    <t>Singapore;United States;United States</t>
  </si>
  <si>
    <t>Singapore City;Los Angeles;New York</t>
  </si>
  <si>
    <t>Ministry of Defence, Government of Singapore;University of California, Los Angeles;IEEE</t>
  </si>
  <si>
    <t>60078606;60027550;60000251</t>
  </si>
  <si>
    <t>Radisic V.</t>
  </si>
  <si>
    <t>High-efficiency power amplifier integrated with antenna</t>
  </si>
  <si>
    <t>S1051820797011513</t>
  </si>
  <si>
    <t>10.1109/75.553052</t>
  </si>
  <si>
    <t>2-s2.0-0031078184</t>
  </si>
  <si>
    <t>['ultrathin oxides', 'thin oxides', 'substantially affect', 'previous reports', 'plasma charging', 'plasma ashing', 'paper presents', 'oxides thinner', 'oxide thickness', 'induced damage', 'important observation', 'ashing process', 'area ratio', '6 nm', '2 nm']</t>
  </si>
  <si>
    <t>This paper presents an important observation of plasma-induced damage on ultrathin oxides during O2 plasma ashing by metal "antenna" structures with photoresist on top of the electrodes. It is found that for MOS capacitors without overlying photoresist during plasma ashing, only minor damage occurs on thin oxides, even for oxide thickness down to 4.2 nm and an area ratio as large as 104. In contrast, oxides thinner than 6 nm with resist overlayer suffer significant degradation from plasma charging. This phenomenon is contrary to most previous reports. It suggests that the presence of photoresist will substantially affect the plasma charging during ashing process, especially for devices with ultrathin gate oxides.</t>
  </si>
  <si>
    <t>33-35</t>
  </si>
  <si>
    <t>IEEE Electron Device Letters</t>
  </si>
  <si>
    <t>60012370;60000251-60012370;60000251-60015761;60012370;60015761;60015761;60000251-60015761</t>
  </si>
  <si>
    <t>13310372400;56750287100;7405572215;7404726004;7201580461;7409441445;7404961499</t>
  </si>
  <si>
    <t>Chien, Chao Hsin;Chang, Chun Yen;Lin, Horng Chih;Chang, Tsai Fu;Chiou, Shean Guang;Chen, Liang Po;Huang, Tiao Yuan</t>
  </si>
  <si>
    <t>Taiwan;Taiwan;United States</t>
  </si>
  <si>
    <t>Hsinchu;Hsinchu;New York</t>
  </si>
  <si>
    <t>National Nano Device Laboratories Taiwan;National Chiao Tung University;IEEE</t>
  </si>
  <si>
    <t>60015761;60012370;60000251</t>
  </si>
  <si>
    <t>Chien C.</t>
  </si>
  <si>
    <t>Resist-related damage on ultrathin gate oxide during plasma ashing</t>
  </si>
  <si>
    <t>S0741310697012391</t>
  </si>
  <si>
    <t>10.1109/55.553034</t>
  </si>
  <si>
    <t>2-s2.0-0031078749</t>
  </si>
  <si>
    <t>['variables technique', 'te x', 'studied theoretically', 'solving helmholtz', 'radiation pattern', 'francis group', 'equation using', 'diffraction formula', '418 ghz']</t>
  </si>
  <si>
    <t>Far field patterns of solid dielectric diagonal horn antennas of various dielectric constants (Œµ1 = 2.54, 2.56 and 2.80) are studied theoretically and experimentally at 9.418 GHz. Theoretical near field distributions at the aperture and at the four side surfaces of a horn under study for TE x to and TE y to modes are obtained by solving Helmholtz's equation using the separation of variables technique. The expressions for the near field components of the horn under study are used to obtain the expression for radiation pattern from Kirchoff's diffraction formula. The theoretical far field patterns obtained for these antennas are compared with the corresponding experimental ones. ¬© 1997 Taylor &amp; Francis Group, LLC.</t>
  </si>
  <si>
    <t>175-192</t>
  </si>
  <si>
    <t>Far field patterns of solid dielectric diagonal horn antennas</t>
  </si>
  <si>
    <t>10.1080/002072197136183</t>
  </si>
  <si>
    <t>2-s2.0-0031078826</t>
  </si>
  <si>
    <t>R01DC002174</t>
  </si>
  <si>
    <t>['undergo duplication', 'tem );', 'shorter furrows', 'severely decreased', 'rise directly', 'previously described', 'pores connected', 'pit sensilla', 'physiological recordings', 'odorants tested', 'measurements made', 'lz3 antenna', 'lz mutants', 'lz locus', 'lozenge mutants', 'longstanding controversy', 'longitudinal furrows', 'like projections', 'drosophila melanogaster', 'different parts', 'coeloconic sensilla', 'antennal surface', 'antenna show', 'also shown']</t>
  </si>
  <si>
    <t>Antenna | Drosophila | lozenge | Olfaction | Sensilla</t>
  </si>
  <si>
    <t>The physiology and ultrastructure of the antenna in Drosophila melanogaster have been examined in wild-type and lozenge mutants. Scanning electron microscopy (SEM) of sensilla on the antennal surface has revealed that in the wild-type the basiconic sensilla contain linear arrays of pores connected by longitudinal furrows and transected by shorter furrows. Sensilla trichodea also are shown to have pores, as revealed by examining transverse sections by transmission electron microscopy (TEM); these data directly address a longstanding controversy. Coeloconic sensilla, previously described as 'pit sensilla' and as 'grooved' sensilla, are shown to rise directly from the antennal surface, as opposed to lying below the antennal surface in pits; the previously observed grooves correspond to the junctions between bundled, finger-like projections. This description of coeloconic sensilla is supported by analysis of lz mutants, in which the projections of coeloconic sensilla splay apart. Coeloconic sensilla are also shown to undergo duplication on the lz3 antenna. Physiological recordings from the antenna show that responses to all odorants tested are severely decreased in lz mutants. Measurements made from different parts of the antenna show similar defects. Evidence is provided that both the physiological and ultrastructural defects map to the lz locus.</t>
  </si>
  <si>
    <t>151-160</t>
  </si>
  <si>
    <t>Journal of Comparative Physiology - A Sensory, Neural, and Behavioral Physiology</t>
  </si>
  <si>
    <t>60005455;60005455;60005455</t>
  </si>
  <si>
    <t>6603052957;6507067198;7402114946</t>
  </si>
  <si>
    <t>Riesgo-Escovar, J. R.;Piekos, W. B.;Carlson, John R.</t>
  </si>
  <si>
    <t>New Haven</t>
  </si>
  <si>
    <t>Yale University</t>
  </si>
  <si>
    <t>Riesgo-Escovar J.</t>
  </si>
  <si>
    <t>The Drosophila antenna: Ultrastructural and physiological studies in wild-type and lozenge mutants</t>
  </si>
  <si>
    <t>10.1007/s003590050036</t>
  </si>
  <si>
    <t>2-s2.0-0031081013</t>
  </si>
  <si>
    <t>['suppressing long', 'single three', 'optimum filtering', 'experimentally compared', 'data obtained', 'component strainmeter', 'component seismometer', 'comparative analysis', 'antenna intended', 'adaptive algorithms']</t>
  </si>
  <si>
    <t>Adaptive algorithms are developed for optimum filtering of multichannel time series for extracting weak seismic signals from the coherent noise background and for estimating their parameters. Based on comparative analysis of records by seismometer and strainmeter, a five-component seismic antenna is suggested. The antenna intended for locating regional seismic events and suppressing long-period noise consists of a three-component seismometer and two-component strainmeter. The possibilities to identify the waveforms of weak seismic signals recorded by a single three-component seismic station or by a seismic microarray including strainmeter are considered with the use of data obtained in collaboration with the US Albuquerque Seismological Laboratory. The optimal statistical algorithms proposed are experimentally compared with results of the standard directional reception.</t>
  </si>
  <si>
    <t>113-131</t>
  </si>
  <si>
    <t>Izvestiya - Physics of the Solid Earth</t>
  </si>
  <si>
    <t>60002009;60002009;60069620</t>
  </si>
  <si>
    <t>57215571226;7003544843;7202347963</t>
  </si>
  <si>
    <t>Gashin, A. N.;Kushnir, A. F.;Yakovlev, A. P.</t>
  </si>
  <si>
    <t>Moscow;Moscow</t>
  </si>
  <si>
    <t>Schmidt Institute of Physics of the Earth of the Russian Academy of Sciences;Institute of Earthquake Prediction Theory and Mathematical Geophysics</t>
  </si>
  <si>
    <t>60069620;60002009</t>
  </si>
  <si>
    <t>Gashin A.N.</t>
  </si>
  <si>
    <t>Extraction of seismic waveforms from records of a small group of seismometers and strainmeters</t>
  </si>
  <si>
    <t>2-s2.0-0040655493</t>
  </si>
  <si>
    <t>['old man', 'limb amputation']</t>
  </si>
  <si>
    <t>A 22-year-old man who sustained four limb amputations due to an electrical burn caused by contact of a TV receiver antenna with overhead electric cables is presented. The indications for limb amputation and the necessary preventive measures for such injuries are discussed.</t>
  </si>
  <si>
    <t>Burns</t>
  </si>
  <si>
    <t>60026716;60026716;60026716</t>
  </si>
  <si>
    <t>7004398505;7003758867;6701505639</t>
  </si>
  <si>
    <t>√áelik√∂z, Bahattin;≈ûengezer, M.;Selmanpako«ßlu, N.</t>
  </si>
  <si>
    <t>Gulhane Military Medical Academy</t>
  </si>
  <si>
    <t>√áelik√∂z B.</t>
  </si>
  <si>
    <t>Four limb amputations due to electrical burn caused by TV antenna contact with overhead electric cables</t>
  </si>
  <si>
    <t>S0305417996000587</t>
  </si>
  <si>
    <t>10.1016/S0305-4179(96)00058-7</t>
  </si>
  <si>
    <t>2-s2.0-0342547256</t>
  </si>
  <si>
    <t>['spontaneous emission', 'random orientation', 'optical cavity', 'mn indicate', 'interference effects', 'excited states', 'evaluate separately', 'emit light', 'decay rate', 'angular distribution']</t>
  </si>
  <si>
    <t>Interference effects are important for thin film devices which emit light. The presence of an optical cavity is able to modify the angular distribution and the decay rate of the spontaneous emission. Experiments with ZnS:Mn indicate that the emission can be modeled as radiation from an electrical dipole antenna with random orientation. Variation of the optical environment makes it possible to evaluate separately the radiative and nonradiative decay channels of all kinds of excited states.</t>
  </si>
  <si>
    <t>120-125</t>
  </si>
  <si>
    <t>Inorganic Materials</t>
  </si>
  <si>
    <t>60033316-60029644</t>
  </si>
  <si>
    <t>Neyts, K.</t>
  </si>
  <si>
    <t>Belgium;Belgium</t>
  </si>
  <si>
    <t>Ghent;Brussels</t>
  </si>
  <si>
    <t>Universiteit Gent;Belgian National Fund for Scientific Research</t>
  </si>
  <si>
    <t>60033316;60029644</t>
  </si>
  <si>
    <t>Neyts K.</t>
  </si>
  <si>
    <t>Wide-angle interference and cavity effects in thin ZnS films</t>
  </si>
  <si>
    <t>2-s2.0-3142569227</t>
  </si>
  <si>
    <t>100-109</t>
  </si>
  <si>
    <t>60004407-60025779-60103681-60000251;60004407-60021005-60025475-101552269-114057431-114056521</t>
  </si>
  <si>
    <t>United Kingdom;United Kingdom;United Kingdom;Malaysia;United Kingdom;United States;;;Malaysia</t>
  </si>
  <si>
    <t>Cardiff;Bangor;Portsmouth;Johor Bahru;Cranfield;New York;;;</t>
  </si>
  <si>
    <t>Prifysgol Cymru;Bangor University;University of Portsmouth;Universiti Teknologi Malaysia;Cranfield University;IEEE;Flight Calibration Unit;DCA Flight Calibration Unit;Telecom</t>
  </si>
  <si>
    <t>60103681;60025779;60025475;60021005;60004407;60000251;114057431;114056521;101552269</t>
  </si>
  <si>
    <t>An experimental investigation of flat radome-loaded microstrip patch antennas</t>
  </si>
  <si>
    <t>2-s2.0-5944226259</t>
  </si>
  <si>
    <t>['sputtering processes', 'several cm2', 'remarkable feature', 'relative phase', 'radio frequency', 'power pulses', 'phasing results', 'near fields', 'icrf turn', 'hot spots', 'heat flux', 'facing components', 'determined principally', 'deliver fluxes', 'cyclotron range', 'current drive', '90 ¬∞', '20 mw', '10 mw']</t>
  </si>
  <si>
    <t>The edge plasma interactions of the actively cooled radio-frequency heating launchers in Tore Supra ion-cyclotron range of frequencies (ICRF) antennas and lower-hybrid (LH) grills are studied using infrared video imaging. On the two-strap ICRF antennas, operated in fast-wave electron heating or current drive mode, hot spots with temperatures of 500-900 ¬∞C are observed by the end of 2 s power pulses of 2 MW per antenna. The steady-state temperature distribution is determined principally by the relative phase of the two antenna straps: dipole (heating) phasing results in significantly less antenna heating than does 90¬∞ (current drive) phasing. Transient heat fluxes of 1-20 MW/m2 are measured on the lateral protection bumpers at ICRF turn-on; these fluxes are primarily a function of plasma and radio frequency (rf) control. The remarkable feature of the lower hybrid edge interaction is the production of beams of heat flux in front of the grills; these beams propagate along the helical magnetic field lines and can deliver fluxes of 5-10 MW/m2 over areas of several cm2 to plasma-facing components. Both the ICRF and LH phenomena appear to result from the acceleration of particles by the near fields of the launchers. Modeling of the heat flux deposition on components and its relation to sputtering processes is presented.</t>
  </si>
  <si>
    <t>511-516</t>
  </si>
  <si>
    <t>60024266;60024266;60024266;60024266;60024266;60024266;60024266;60024266;60024266;60024266;60024266;60024266;60024266;60024266;60024266</t>
  </si>
  <si>
    <t>7407315969;6602200052;7202270515;7004447549;7102277628;7003981746;6602573717;35371543400;8306830000;7005081677;7004464530;6602794039;7402222174;7003729827;16031977600</t>
  </si>
  <si>
    <t>Harris, J. H.;Hutter, T.;Hogan, J. T.;Basiuk, V.;Beaumont, B.;Becoulet, A.;Bremond, S.;Carter, M. D.;Goniche, M.;Goulding, R. H.;Guilhem, D.;Haste, G. R.;Hoffman, D. J.;Litaudon, X.;Nguyen, F.</t>
  </si>
  <si>
    <t>Oak Ridge</t>
  </si>
  <si>
    <t>Oak Ridge National Laboratory</t>
  </si>
  <si>
    <t>Harris J.H.</t>
  </si>
  <si>
    <t>Plasma-surface interactions with ICRF antennas and lower hybrid grills in Tore Supra</t>
  </si>
  <si>
    <t>10.1016/S0022-3115(96)00555-7</t>
  </si>
  <si>
    <t>2-s2.0-0031546501</t>
  </si>
  <si>
    <t>['substantially altered', 'roughly proportional', 'rf power', 'radio frequency', 'improved performance', 'higher powers', 'heat fluxes', 'density near', 'almost flat', '3 kw']</t>
  </si>
  <si>
    <t>Studies directed towards the reduction of particle and heat fluxes to plasma facing components by the application of ponderomotive forces generated by radio frequency (RF) are being conducted in TEXTOR. A modified poloidal limiter is used as an antenna with up to 3 kW of RF power; the data obtained show that the plasma is repelled by the RF ponderomotive potential. The density is reduced by a factor of 2-4 and the radial decay length is substantially altered. The density near the limiter decays exponentially with RF power. The electron temperature profile changes, with the decay length becoming longer (almost flat) during the RF. The temperature in the scrape off layer (SOL) increases and its increase is roughly proportional to the RF power until it saturates, suggesting that the heating efficiency drops with power, and that improved performance is to be expected at higher powers.</t>
  </si>
  <si>
    <t>857-860</t>
  </si>
  <si>
    <t>60030612;60030612;60030612;60030612;60030612;60030612;60030612;60030612;60030612</t>
  </si>
  <si>
    <t>7006374812;57197863875;55192589400;35391021900;6602254329;7103369930;7006305678;7003402293;7202781865</t>
  </si>
  <si>
    <t>Boedo, J. A.;Shoji, T.;Sakawa, Y.;Gray, D. S.;Schwelberger, J. G.;Conn, R. W.;Finken, K. H.;Mank, G.;Noda, N.</t>
  </si>
  <si>
    <t>University of California, San Diego</t>
  </si>
  <si>
    <t>Boedo J.A.</t>
  </si>
  <si>
    <t>Effect of an RF limiter on TEXTOR's edge plasmas</t>
  </si>
  <si>
    <t>10.1016/S0022-3115(96)00620-4</t>
  </si>
  <si>
    <t>2-s2.0-17144446023</t>
  </si>
  <si>
    <t>['spectral bandwidth', 'radiation spectrum', 'radiation property', 'photoconductor determined', 'ohmic loss', 'imperfect geometry', 'gaas photoconductors', 'electrical bandwidth', 'clearly observed', 'carrier lifetime', 'antenna impedance', '5 thz']</t>
  </si>
  <si>
    <t>We demonstrate the generation of continuous-wave terahertz radiation at frequencies up to 3.5 THz by photomixing in LT-GaAs photoconductors with printed dipole antennas. The expected resonance peak was clearly observed in the radiation spectrum of a 50 Œºm dipole antenna, and the radiation property was discussed in terms of the antenna impedance. The spectral bandwidth was greater than the electrical bandwidth of the photoconductor determined by the carrier lifetime of the material. The quality of the resonance, however, was not as high as expected because of the imperfect geometry and ohmic loss of the antenna. ¬© 1997 American Institute of Physics.</t>
  </si>
  <si>
    <t>559-561</t>
  </si>
  <si>
    <t>Applied Physics Letters</t>
  </si>
  <si>
    <t>56675377000;7202550229;7404662230</t>
  </si>
  <si>
    <t>Matsuura, Shuji;Tani, Masahiko;Sakai, Kiyomi</t>
  </si>
  <si>
    <t>Matsuura S.</t>
  </si>
  <si>
    <t>Generation of coherent terahertz radiation by photomixing in dipole photoconductive antennas</t>
  </si>
  <si>
    <t>10.1063/1.118337</t>
  </si>
  <si>
    <t>2-s2.0-0031550479</t>
  </si>
  <si>
    <t>Board of Research in Nuclear Sciences</t>
  </si>
  <si>
    <t>BRNS</t>
  </si>
  <si>
    <t>['stage iv', 'stage ii', 'reticulatus nauplii', 'preaxial hairs', 'morphological changes', 'larval morphology', 'larval development', 'general pattern', 'distinguishing features', 'abdominal processes']</t>
  </si>
  <si>
    <t>Balanus reticulatus | Barnacle larvae | Cyprids | Larval description | Nauplii</t>
  </si>
  <si>
    <t>Morphological changes during the larval development of Balanus reticulatus Utinomi are described. Larval development includes six naupliar stages and a non-feeding cypris stage, following the general pattern of cirripedes. The most distinguishing features of B. reticulatus nauplii are the presence of preaxial hairs on the antennules of stage II to VI and occurrence of non-serrated median spine on abdominal processes of stage IV and V. Differences in larval morphology and setation of appendages can be used to distinguish these larvae from those of other closely related balanoids.</t>
  </si>
  <si>
    <t>215-231</t>
  </si>
  <si>
    <t>Journal of Experimental Marine Biology and Ecology</t>
  </si>
  <si>
    <t>60008648;100315643;100315643;60008648</t>
  </si>
  <si>
    <t>6602476830;7005393299;56259735800;7004453854</t>
  </si>
  <si>
    <t>Thiyagarajan, V.;Venugopalan, V. P.;Nair, K. V.K.;Subramoniam, T.</t>
  </si>
  <si>
    <t>Chennai;Kalpakam</t>
  </si>
  <si>
    <t>University of Madras;Water and Steam Chemistry Laboratory</t>
  </si>
  <si>
    <t>60008648;100315643</t>
  </si>
  <si>
    <t>Larval description of Balanus reticulatus Utinomi (cirripedia, balanidae), reared in the laboratory</t>
  </si>
  <si>
    <t>S0022098196026883</t>
  </si>
  <si>
    <t>10.1016/S0022-0981(96)02688-3</t>
  </si>
  <si>
    <t>2-s2.0-0031550589</t>
  </si>
  <si>
    <t>['theoretical results', 'single microstrip', 'several apertures', 'one aperture', 'microwave radiometry', 'microslot applicators', 'experimental measurements', 'clearly focused']</t>
  </si>
  <si>
    <t>Microwave hyperthermia | Patch antenna | Planar applicators</t>
  </si>
  <si>
    <t>This article describes external microstrip-microslot applicators with several patches radiating through one or several apertures that have been developed for microwave hyperthermia controlled by microwave radiometry. The possibility of obtaining larger heating patterns than with the single microstrip-microslot applicators (one patch radiating through one aperture) is clearly focused by the theoretical results that are presented and verified by experimental measurements. ¬© 1997 John Wiley &amp; Sons, Inc.</t>
  </si>
  <si>
    <t>121-126</t>
  </si>
  <si>
    <t>60104665;60104665;60104665;60104665;</t>
  </si>
  <si>
    <t>57210477873;6602495219;7102611104;7004583077;56255060000</t>
  </si>
  <si>
    <t>Michel, C.;Cresson, P. Y.;Dubois, L.;Chive, M.;Pribetich, J.</t>
  </si>
  <si>
    <t>Lille</t>
  </si>
  <si>
    <t>Universit√© de Lille</t>
  </si>
  <si>
    <t>Michel C.</t>
  </si>
  <si>
    <t>Design and modeling of microstrip - microslot applicators with several patches and apertures for microwave hyperthermia</t>
  </si>
  <si>
    <t>10.1002/(SICI)1098-2760(19970205)14:2&lt;121::AID-MOP13&gt;3.0.CO;2-E</t>
  </si>
  <si>
    <t>2-s2.0-0031553640</t>
  </si>
  <si>
    <t>['top beamwidth', 'squared difference', 'specific boundary', 'ripple levels', 'planar distribution', 'planar arrays', 'obtained sll', 'makes use', 'lobe levels', 'inversely proportional', 'footprint patterns', 'first consists', 'element excitations', 'dynamic ratio', 'crystal planes', 'cost function', 'controlled ripple', 'collapsed distributions', 'also taken']</t>
  </si>
  <si>
    <t>Antenna pattern synthesis | Optimization techniques | Planar arrays | Satellite antennas</t>
  </si>
  <si>
    <t>An antenna pattern synthesis technique is presented that permits the design of planar arrays with footprint patterns of a specific boundary and controlled ripple and side-lobe levels. The method involves two steps. The first consists of working with collapsed distributions in a sequence of crystal planes and determining how to spread these out into a planar distribution with a boundary that is inversely proportional to the flat-top beamwidth. After that, a minimization of a cost function that makes use of the simulated annealing technique is performed m order to obtain the element excitations. This cost function is built as the squared difference between the desired and obtained SLL and ripple levels at different angular positions. The dynamic ratio of the excitations of the array was also taken into account in the cost function. ¬© 1997 John Wiley &amp; Sons, Inc.</t>
  </si>
  <si>
    <t>108-111</t>
  </si>
  <si>
    <t>60028419;60028419;60028419;60028419</t>
  </si>
  <si>
    <t>7006865572;57217764562;6602483442;7202825573</t>
  </si>
  <si>
    <t>Ares, F.;Rodr√≠guez, J. A.;Vieiro, A.;Moreno, E.</t>
  </si>
  <si>
    <t>Santiago de Compostela</t>
  </si>
  <si>
    <t>Universidad de Santiago de Compostela</t>
  </si>
  <si>
    <t>Efficient footprint patterns obtained by spreading out collapsed distributions</t>
  </si>
  <si>
    <t>10.1002/(SICI)1098-2760(19970205)14:2&lt;108::AID-MOP10&gt;3.0.CO;2-7</t>
  </si>
  <si>
    <t>2-s2.0-0031553642</t>
  </si>
  <si>
    <t>['transmission lines']</t>
  </si>
  <si>
    <t>Absorbing boundary conditions | Coaxial probes | Monopole antenna | Perfectly matched layer | Source models</t>
  </si>
  <si>
    <t>A procedure for the generation of ideal voltage source models whose effective generator impedances are matched to the transmission lines they drive is presented. These matched source models offer improvement over existing ideal voltage source models for the computation of driving point impedances. The validity of this technique is established both analytically and experimentally. ¬© 1997 John Wiley &amp; Sons, Inc.</t>
  </si>
  <si>
    <t>94-99</t>
  </si>
  <si>
    <t>60010491;60010491;60010491</t>
  </si>
  <si>
    <t>7006498545;7006839683;7004922524</t>
  </si>
  <si>
    <t>Junker, Gregory P.;Glisson, Allen W.;Kishk, Ahmed A.</t>
  </si>
  <si>
    <t>University</t>
  </si>
  <si>
    <t>University of Mississippi</t>
  </si>
  <si>
    <t>Junker G.</t>
  </si>
  <si>
    <t>Matched transmission-line source model</t>
  </si>
  <si>
    <t>10.1002/(SICI)1098-2760(19970205)14:2&lt;94::AID-MOP6&gt;3.0.CO;2-G</t>
  </si>
  <si>
    <t>2-s2.0-0031553644</t>
  </si>
  <si>
    <t>['resonant frequency', 'propagation algorithm', 'new method', 'good agreement']</t>
  </si>
  <si>
    <t>Artificial neural networks | Back propagation | Multilayer perceptron | Resonant frequency | Triangular microstrip antennas</t>
  </si>
  <si>
    <t>new method for calculating the resonant frequency of an equilateral triangular microstrip patch antenna, based on artificial neural networks, is presented. The back-propagation algorithm is used to train the networks. The theoretical resonant frequency results obtained by using this method are in very good agreement with the experimental results reported elsewhere. ¬© 1997 John Wiley &amp; Sons, Inc.</t>
  </si>
  <si>
    <t>60003217;60003217</t>
  </si>
  <si>
    <t>7003371572;7005087231</t>
  </si>
  <si>
    <t>Sagiroglu, Seref;G√ºney, Kerim</t>
  </si>
  <si>
    <t>Sagiroglu S.</t>
  </si>
  <si>
    <t>Calculation of resonant frequency for an equilateral triangular microstrip antenna with the use of artificial neural networks</t>
  </si>
  <si>
    <t>10.1002/(SICI)1098-2760(19970205)14:2&lt;89::AID-MOP5&gt;3.0.CO;2-H</t>
  </si>
  <si>
    <t>2-s2.0-0031553646</t>
  </si>
  <si>
    <t>['transmission line', 'theoretical model', 'slot fed', 'series impedance', 'radiation pattern', 'radiation characteristics', 'plate waveguide', 'parallel plates', 'experimental results', 'data fit']</t>
  </si>
  <si>
    <t>Parallel-plate waveguide | Slot antenna</t>
  </si>
  <si>
    <t>A theoretical model to analyze the impedance and radiation characteristics of a slot fed by a parallel-plate waveguide is presented. The slot is excited by a TEM mode propagating between the parallel plates and its effect is simulated by a series impedance in a transmission line. Its value is computed with the use of the Lorentz reciprocity theorem, whereas the radiation pattern is determined from the radiation of an equivalent magnetic current embedded in an infinite conductive surface. Experimental results on a prototype are given to validate the theoretical model. The data fit the predicted results well. ¬© 1997 John Wiley &amp; Sons, Inc.</t>
  </si>
  <si>
    <t>126-128</t>
  </si>
  <si>
    <t>Shavit, Reuven</t>
  </si>
  <si>
    <t>Shavit R.</t>
  </si>
  <si>
    <t>Impedance characteristics of a slot antenna fed by a parallel-plate waveguide</t>
  </si>
  <si>
    <t>10.1002/(SICI)1098-2760(19970205)14:2&lt;126::AID-MOP14&gt;3.0.CO;2-9</t>
  </si>
  <si>
    <t>2-s2.0-0031553652</t>
  </si>
  <si>
    <t>['substrate thicknesses', 'substrate thickness', 'substrate material', 'space wavelength', 'physical properties', 'phase velocity', 'new formulas', 'formulas available', 'experimentally examined', 'empirically determined', 'effective permittivity', 'also discussed']</t>
  </si>
  <si>
    <t>Antenna physical properties | Patch dimensions | Rectangular microstrip antennas | Thick patch antennas</t>
  </si>
  <si>
    <t>The suitability and threshold of the applicability of the formulas available in the literature on the design of physical properties of rectangular microstrip antenna elements are assessed. Their variations have been experimentally examined by analyzing a set of newly made antenna elements with substrate thicknesses in the range of h ‚â• 0.0815Œª0, where Œª0 is the free-space wavelength and h is the substrate thickness. New formulas that can determine the antenna physical properties are empirically determined. A formula for the effective permittivity has been derived from the relationship between the velocity of light in air and the phase velocity in the substrate material. The influence of substrate thickness on the antenna physical properties is also discussed. ¬© 1997 John Wiley &amp; Sons, Inc.</t>
  </si>
  <si>
    <t>115-121</t>
  </si>
  <si>
    <t>Empirical formulas for the computation of the physical properties of rectangular microstrip antenna elements with thick substrates</t>
  </si>
  <si>
    <t>10.1002/(SICI)1098-2760(19970205)14:2&lt;115::AID-MOP12&gt;3.0.CO;2-A</t>
  </si>
  <si>
    <t>2-s2.0-0031553654</t>
  </si>
  <si>
    <t>['‚ âé1', '‚ âé0', 'wavelength dependent', 'time constant', 'strain 10050', 'state absorption', 'several high', 'room temperature', 'population distribution', 'lived bleaching', 'isolated b800', 'intensity dependence', 'first time', 'excitonic relaxation', 'excitonic manifold', 'exciton annihilation', 'excitation intensity', 'excellent acceptors', 'energy transfer', 'dramatic dependence', 'could serve', 'b850 ring', 'b850 occurs', 'b850 band', 'b800 band', 'annihilation process', '820 fs', '810 nm', '801 nm', '800 nm', '8 ps', '790 nm', '77 k', '50 fs', '400 fs', '360 fs', '30 ps', '240 fs', '1 cm']</t>
  </si>
  <si>
    <t>Excitation energy transfer and exciton annihilation in the isolated B800-850 antenna complex from the purple bacterium Rhodopseudomans acidophila (strain 10050) were studied by one-color transient absorption experiments with a typical pulse length of 50 fs at room temperature and 77 K. The anisotropy kinetics observed within the B800 band are clearly wavelength dependent, indicating that the B800 ‚Üî B800 energy transfer or excitonic relaxation processes are wavelength dependent. The depolarization times found at room temperature were 400 fs at 790 nm, 820 fs at 800 nm, and 360 fs at 810 nm. A faster depolarization time of 240 fs was obtained at 801 nm at 77 K, which is suggested to originate from excitonic relaxation. Energy transfer from the B800 to the B850 occurs in ‚âÉ0.8 ps at room temperature and ‚âÉ1.30 ps at 77 K. The kinetics obtained within the B800 band were observed for the first time to exhibit a dramatic dependence on the excitation intensity. When the excitation intensity is higher than 1.09 √ó 1014 photons pulse-1 cm-2, the transient absorption kinetics after ‚âÉ3 ps are dominated by a long-lived bleaching. However, in contrast, a slowly recovering excited-state absorption was found to be dominant at lower pump intensities. This intensity dependence is attributed to the variation of the population distribution between the lowest and next higher lying excitonic levels of the B850 ring, a result of exciton annihilation in the lowest-state, following the rapid energy transfer from the B800 to the B850 band and subsequent fast excitonic relaxation within the excitonic manifold of the B850 ring. The time constant for this annihilation process was found to be ‚âÉ1 ps. Excitonic calculations indicate that several high-lying excitonic states show good spectral overlap with the B800 band, and thus, they could serve as excellent acceptors for the energy transfer from B800 to B850.</t>
  </si>
  <si>
    <t>1087-1095</t>
  </si>
  <si>
    <t>60031040;60001490;60031040</t>
  </si>
  <si>
    <t>8680866300;7006465617;7004029175</t>
  </si>
  <si>
    <t>Ma, Ying Zhong;Cogdell, Richard J.;Gillbro, Tomas</t>
  </si>
  <si>
    <t>Sweden;United Kingdom</t>
  </si>
  <si>
    <t>Umea;Glasgow</t>
  </si>
  <si>
    <t>Ume√• Universitet;University of Glasgow</t>
  </si>
  <si>
    <t>60031040;60001490</t>
  </si>
  <si>
    <t>Ma Y.Z.</t>
  </si>
  <si>
    <t>Energy transfer and exciton annihilation in the B800-850 antenna complex of the photosynthetic purple bacterium Rhodopseudomonas acidophila (strain 10050). A femtosecond transient absorption study</t>
  </si>
  <si>
    <t>10.1021/jp962470e</t>
  </si>
  <si>
    <t>2-s2.0-0031555706</t>
  </si>
  <si>
    <t>['receive beam', 'photonic delay', 'multiplexed transmit', 'multichannel wavelength', 'former architecture']</t>
  </si>
  <si>
    <t>Dispersive fiber | One-dimensional steering | Phased-array antennas | Photonic beam forming | Ternary designs | Two-dimensional steering | Wavelength multiplexing</t>
  </si>
  <si>
    <t>A novel, switched, photonic delay-line ternary design combined with a wavelength-multiplexed transmit- receive beam-former architecture is proposed. One-dimensional antenna beam steering by use of a single-channel, wavelength-dependent switched photonic delay line in cascade with a multichannel wavelength-independent switched photonic delay line is proposed for hardware-compressed, phasedarray antenna control with subarray antenna partitioning. Beam-former architecture extensions to two-dimensional antenna beam steering are described. ¬© 1997 Optical Society of America.</t>
  </si>
  <si>
    <t>983-996</t>
  </si>
  <si>
    <t>1559128X</t>
  </si>
  <si>
    <t>Applied Optics</t>
  </si>
  <si>
    <t>7103231658;6604012410</t>
  </si>
  <si>
    <t>Riza, Nabeel A.;Madamopoulos, Nicholas</t>
  </si>
  <si>
    <t>Riza N.</t>
  </si>
  <si>
    <t>Phased-array antenna, maximum-compression, reversible photonic beam former with ternary designs and multiple wavelengths</t>
  </si>
  <si>
    <t>10.1364/AO.36.000983</t>
  </si>
  <si>
    <t>2-s2.0-0242397495</t>
  </si>
  <si>
    <t>Institut national de la recherche scientifique</t>
  </si>
  <si>
    <t>INRS</t>
  </si>
  <si>
    <t>['tore supra', 'rf fields', 'power deposition', 'lhcd antenna', 'layer electrons', 'high power', 'high density', 'exceed 10', 'edge density', 'channel increases', 'antenna suggests']</t>
  </si>
  <si>
    <t>Energy deposition | Rf heating | SOL plasma | TdeV</t>
  </si>
  <si>
    <t>Strong toroidal asymmetries in power deposition during lower hybrid current drive experiments have been observed on TdeV and Tore Supra. These asymmetries are characterized by high heat loads on components magnetically connected to the LHCD antenna. The experimental results indicate that fast electrons generated by the rf fields in the scrape-off layer in front of the antenna are responsible for the localized heat loads. The rf power lost in the edge through this channel increases with both the edge density and the rf power level. In TdeV. the fraction of the injected power lost can exceed 10% at high power and high density, while it stays under 2% in Tore Supra. A simple model describing the trajectories of electrons in front of the antenna suggests that the high N‚à• components of the near field spectrum are responsible for the acceleration of the scrape-off layer electrons.</t>
  </si>
  <si>
    <t>745-749</t>
  </si>
  <si>
    <t>60005415-60032151;60079059-60032151;60022089-60032151;;60005415-60032151;60005415-60032151;60022089-60032151;101866206-60032151;60005415-60032151;60005415-60032151-60003729;60003729;60003729;60003729;60003729;60003729;60003729</t>
  </si>
  <si>
    <t>7004062100;6603773968;7101932270;8306830000;35271976500;7103116684;7004512227;37009577000;55554394000;7006899859;6701629156;6602502708;7004464530;7407315969;7005451656;12755060600</t>
  </si>
  <si>
    <t>Mailloux, J.;Demers, Y.;Fuchs, V.;Goniche, M.;Jacquet, P.;Boucher, C.;C√¥t√©, A.;C√¥t√©, C.;Gunn, J.;Terreault, B.;Bibet, P.;Froissard, P.;Guilhem, D.;Harris, J. H.;Rey, G.;Tareb, M.</t>
  </si>
  <si>
    <t>Canada;Canada;Canada;Canada;France;Canada</t>
  </si>
  <si>
    <t>Pointe-Claire;Varennes;Montreal;Varennes;Saint Paul lez Durance;</t>
  </si>
  <si>
    <t>MPB Technologies Inc.;Cent Canadien de Fusion Magnetique;Hydro-Quebec;Centre √ânergie Mat√©riaux T√©l√©communications;CEA Cadarache;Consultants ProTek</t>
  </si>
  <si>
    <t>60079059;60032151;60022089;60005415;60003729;101866206</t>
  </si>
  <si>
    <t>Mailloux J.</t>
  </si>
  <si>
    <t>Strong toroidal asymmetries in power deposition on divertor and first wall components during LHCD on TdeV and Tore Supra</t>
  </si>
  <si>
    <t>S002231159780133X</t>
  </si>
  <si>
    <t>10.1016/S0022-3115(96)00598-3</t>
  </si>
  <si>
    <t>2-s2.0-0031546672</t>
  </si>
  <si>
    <t>DE-AC05-96OR22464</t>
  </si>
  <si>
    <t>Boundary plasma | RF heating | Sheath physics | TORE SUPRA</t>
  </si>
  <si>
    <t>The edge plasma interactions of the actively cooled radio-frequency heating launchers in Tore Supra ion-cyclotron range of frequencies (ICRF) antennas and lower-hybrid (LH) grills are studied using infrared video imaging. On the two-strap ICRF antennas, operated in fast-wave electron heating or current drive mode, hot spots with temperatures of 500-900¬∞C are observed by the end of 2 s power pulses of 2 MW per antenna. The steady-state temperature distribution is determined principally by the relative phase of the two antenna straps: dipole (heating) phasing results in significantly less antenna heating than does 90¬∞ (current drive) phasing. Transient heat fluxes of 1-20 MW/m2 are measured on the lateral protection bumpers at ICRF turn-on; these fluxes are primarily a function of plasma and radio frequency (rf) control. The remarkable feature of the lower hybrid edge interaction is the production of beams of heat flux in front of the grills: these beams propagate along the helical magnetic field lines and can deliver fluxes of 5-10 MW/m2 over areas of several cm2 to plasma-facing components. Both the ICRF and LH phenomena appear to result from the acceleration of particles by the near fields of the launchers. Modeling of the heat flux deposition on components and its relation to sputtering processes is presented.</t>
  </si>
  <si>
    <t>60024266;101965477;60024266;101965477;101965477;101965477;101965477;60024266;101965477;60024266;101965477;60024266;60024266;101965477;101965477</t>
  </si>
  <si>
    <t>Oak Ridge;</t>
  </si>
  <si>
    <t>Oak Ridge National Laboratory;Assoc. EURATOM-CFA sur la Fusion</t>
  </si>
  <si>
    <t>60024266;101965477</t>
  </si>
  <si>
    <t>S0022311597800906</t>
  </si>
  <si>
    <t>10.1016/s0022-3115(97)80090-6</t>
  </si>
  <si>
    <t>2-s2.0-85084722716</t>
  </si>
  <si>
    <t>Limiter | TEXTOR | Tokamak</t>
  </si>
  <si>
    <t>60030612;60030612-60000264;60030612-60000264;60030612;60030612;60030612;60030612-60007774;60030612-60007774;60030612</t>
  </si>
  <si>
    <t>United States;Germany;Japan</t>
  </si>
  <si>
    <t>San Diego;J√ºlich;Nagoya</t>
  </si>
  <si>
    <t>University of California, San Diego;Forschungszentrum J√ºlich (FZJ);Nagoya University</t>
  </si>
  <si>
    <t>60030612;60007774;60000264</t>
  </si>
  <si>
    <t>Effects of an RF limiter on TEXTOR's edge plasmas</t>
  </si>
  <si>
    <t>S0022311597801547</t>
  </si>
  <si>
    <t>10.1016/s0022-3115(97)80154-7</t>
  </si>
  <si>
    <t>2-s2.0-85086288702</t>
  </si>
  <si>
    <t>['œª2 spaced', 'technique used', 'successful synthesis', 'scanned beams', 'pattern corruption', 'mutual coupling', 'look direction', 'isotropic array', 'difference beams', 'beam synthesis']</t>
  </si>
  <si>
    <t>Adaptive arrays | Antenna radiation patterns</t>
  </si>
  <si>
    <t>A pattern synthesis technique for low sidelobe difference and scanned beams in small phased arrays is presented. The approach is based on adaptive array theory and is a development of a technique used for beam synthesis in an ideal, Œª2 spaced, isotropic array. The method has been applied to measured element pattern data from a five element linear array, which includes the effects of pattern corruption by mutual coupling. The successful synthesis of low sidelobe sum and difference beams are demonstrated, with the look direction on and scanned off boresight.</t>
  </si>
  <si>
    <t>254-255</t>
  </si>
  <si>
    <t>60020650;60020099;60020650</t>
  </si>
  <si>
    <t>6602709134;57213116652;7102890409</t>
  </si>
  <si>
    <t>Darwood, P.;Fletcher, P. M.;Hilton, G. S.</t>
  </si>
  <si>
    <t>Bristol;Buckingham</t>
  </si>
  <si>
    <t>University of Bristol;DRA</t>
  </si>
  <si>
    <t>60020650;60020099</t>
  </si>
  <si>
    <t>Darwood P.</t>
  </si>
  <si>
    <t>Pattern synthesis in small phased arrays using adaptive array theory</t>
  </si>
  <si>
    <t>10.1049/el:19970212</t>
  </si>
  <si>
    <t>2-s2.0-0031078428</t>
  </si>
  <si>
    <t>['low cost', 'large bandwidth', 'good efficiency']</t>
  </si>
  <si>
    <t>Helical antennas | Microstrip antennas</t>
  </si>
  <si>
    <t>A compact printed quadrifilar resonant helix antenna with integrated 1 feeding system is presented. This antenna displays small size, low cost, hemispherical radiation coverage, large bandwidth, good efficiency and good axial ratio.</t>
  </si>
  <si>
    <t>256-257</t>
  </si>
  <si>
    <t>60030553;60030553;60104081</t>
  </si>
  <si>
    <t>24722105800;7006272544;7003974930</t>
  </si>
  <si>
    <t>Sharaiha, A.;Terret, C.;Blot, J. P.</t>
  </si>
  <si>
    <t>Issy-les-Moulineaux;Rennes</t>
  </si>
  <si>
    <t>Orange Labs;Universite de Rennes 1</t>
  </si>
  <si>
    <t>60104081;60030553</t>
  </si>
  <si>
    <t>Sharaiha A.</t>
  </si>
  <si>
    <t>Printed quadrifilar resonant helix antenna with integrated feeding network</t>
  </si>
  <si>
    <t>10.1049/el:19970185</t>
  </si>
  <si>
    <t>2-s2.0-0031078642</t>
  </si>
  <si>
    <t>['wet chemicals', 'two types', 'surface cleaning', 'special focus', 'spatial characterization', 'slan ii', 'removal rates', 'radical concentration', 'process performances', 'process optimization', 'power density', 'plasma treatment', 'paper concentrates', 'organic debris', 'measured using', 'inorganic residues', 'free radicals', 'excited atoms', 'especially suited', 'dlp ).', 'detrimental effect', 'consequently non', 'cleaned faster']</t>
  </si>
  <si>
    <t>Lubricant removal | Microwave plasma | Plasma cleaning | Plasma source | Radio frequency plasma</t>
  </si>
  <si>
    <t>Surface cleaning as an important step prior to workpiece processing historically relies on the use of wet chemicals. Part of these such as fluorocarbons have been banned because of their detrimental effect on the environment. In the search for alternatives to date a combination of water-based preprocessing followed by a plasma treatment has been found to be most effective. This paper concentrates on the latter with a special focus on effectiveness and scaleability of high performance plasma sources. The process performances of two types of advanced plasma processors are compared: (i) a capacitively coupled 13.56 MHz plasma processing unit (PPU-400) equipped with a 40 cm diameter RF table and (ii) a 2.45 GHz slot antenna applicator (SLAN II) with a 67 cm diameter quartz plasma chamber. For the spatial characterization of plasmas in both reactors, axial and radial ion concentration distributions have been measured using a double Langmuir probe (DLP). For a power density of 4.8 W cm-2 ion concentrations of 6 √ó 1010 and of 4 √ó 1011 cm-3 were measured in the PPU-400 and SLAN II, respectively. Owing to energetic ion bombardment caused by RF self bias, the PPU-400 is especially suited for cleaning contaminated metal parts even if inorganic residues are present. Removal rates of up to 4.5 Œºm min-1 were achieved. In contrast, microwave excitation yields much more free radicals and excited atoms/molecules at reduced particle energies. Consequently non-biased work pieces are cleaned faster in the SLAN II reactor compared to PPU-400 when only organic debris is to be removed. A main challenge remains that, depending on the plasma excitation parameters, the removal rates strongly vary with temperature and ion/radical concentration in both reactors. This leaves enough room for future reactor design and process optimization.</t>
  </si>
  <si>
    <t>165-176</t>
  </si>
  <si>
    <t>60022995;60022995</t>
  </si>
  <si>
    <t>56592463300;7005887088</t>
  </si>
  <si>
    <t>Korzec, D.;Engemann, J.</t>
  </si>
  <si>
    <t>Large area lubricant removal by use of capacitively coupled RF and slot antenna microwave plasma source</t>
  </si>
  <si>
    <t>S0257897296030939</t>
  </si>
  <si>
    <t>10.1016/S0257-8972(96)03093-9</t>
  </si>
  <si>
    <t>2-s2.0-0031069309</t>
  </si>
  <si>
    <t>['three types', 'signal transfer', 'receptor cells', 'output synapses', 'neurons within', 'immunoreactive neurons', 'immunoreactive neuron', 'findings provide', 'experimentally severed', 'dendritic process', 'demonstrate synapses', 'containing neurons', 'addition onto']</t>
  </si>
  <si>
    <t>electron microscopy | insects | olfactory system | synapses</t>
  </si>
  <si>
    <t>A combination of three different labels was used to demonstrate synapses between three types of neurons within the glomeruli: 1) antennal receptor cells, 2) Œ≥-aminobutyric acid (GABA)-immunoreactive neurons, and 3) uniglomerular protection neurons. Receptor cell axons were experimentally severed and caused to degenerate; uniglomerular projection neurons, a subgroup of glomerular output neurons, were labeled by intracellular horseradish peroxidase (HRP) injection and GABA-containing neurons by postembedding immunogold staining. The following synaptic connections were identified: 1) Receptor cell axons form monosynaptic contacts in a dyadic fashion onto a dendritic process of a uniglomerular projection neuron and in addition onto a GABA-immunoreactive neuron. 2) Receptor cell axons form polysynaptic connections with dendrites of uniglomerular projection neurons via GABA-immunoreactive neurons. 3) GABA-immunoreactive neurons form dyadic output synapses onto receptor cell axons and in addition onto projection neuron dendrites. These findings provide further evidence that signal transfer from receptor cells onto uniglomerular projection neurons is mediated by two different paths: first, a monosynaptic and presumably excitatory route and, second, an inhibitory polysynaptic route via GABAergic, most likely multiglomerular interneurons. The output synapses of GABA- immunoreactive neurons onto both receptor cells and uniglomerular projection neurons are assumed to exert control functions in regulating the neuronal activity within the glomeruli.</t>
  </si>
  <si>
    <t>307-319</t>
  </si>
  <si>
    <t>Journal of Comparative Neurology</t>
  </si>
  <si>
    <t>60030807;60030807</t>
  </si>
  <si>
    <t>6602724826;6701782875</t>
  </si>
  <si>
    <t>Distler, Paul G.;Boeckh, J√ºrgen</t>
  </si>
  <si>
    <t>Regensburg</t>
  </si>
  <si>
    <t>Universit√§t Regensburg</t>
  </si>
  <si>
    <t>Distler P.</t>
  </si>
  <si>
    <t>Synaptic connections between identified neuron types in the antennal lobe glomeruli of the cockroach, Periplaneta americana: I. Uniglomerular projection neurons</t>
  </si>
  <si>
    <t>10.1002/(SICI)1096-9861(19970217)378:3&lt;307::AID-CNE1&gt;3.0.CO;2-7</t>
  </si>
  <si>
    <t>2-s2.0-0031057268</t>
  </si>
  <si>
    <t>['¬© 1997', 'varying lengths', 'system size', 'similar dendrimers', 'ordered structures', 'ordered nanostructures', 'may serve', 'localized excitations', 'localization lengths', 'latter corresponds', 'growing size']</t>
  </si>
  <si>
    <t>Direct experimental evidence is presented for the existence of localized excitations on fractal supermolecular structures that may serve as photonic antenna systems. For one dendrimer family the electronic spectra show no redshift with system size, indicating that the excitations are localized at the nodes of the Cayley trees describing these ordered structures. In contrast, similar dendrimers with varying lengths of the molecular branches exhibit a decrease in the band edge energy with a growing size of the system, consistent with a hierarchy of localization lengths. The latter corresponds to an energy funnel property of these ordered nanostructures. ¬© 1997 The American Physical Society.</t>
  </si>
  <si>
    <t>1239-1242</t>
  </si>
  <si>
    <t>60025778;60025778;60025778;60025778;60025778;60025778;60005681;60005681</t>
  </si>
  <si>
    <t>23031154900;57220364400;54785166600;7401959760;7405428495;7405240192;6602672237;7004456600</t>
  </si>
  <si>
    <t>Kopelman, Raoul;Shortreed, Michael;Shi, Zhong You;Tan, Weihong;Xu, Zhifu;Moore, Jeffrey S.;Bar-Haim, Arie;Klafter, Joseph</t>
  </si>
  <si>
    <t>United States;Israel</t>
  </si>
  <si>
    <t>Ann Arbor;Tel Aviv-Yafo</t>
  </si>
  <si>
    <t>University of Michigan, Ann Arbor;Tel Aviv University</t>
  </si>
  <si>
    <t>60025778;60005681</t>
  </si>
  <si>
    <t>Kopelman R.</t>
  </si>
  <si>
    <t>Spectroscopic evidence for excitonic localization in fractal antenna supermolecules</t>
  </si>
  <si>
    <t>10.1103/PhysRevLett.78.1239</t>
  </si>
  <si>
    <t>2-s2.0-0031077288</t>
  </si>
  <si>
    <t>BSN77-13281</t>
  </si>
  <si>
    <t>['two systems', 'one controlling', 'neuropil region', 'motor center', 'motoneurons innervating', 'motoneurons exhibits', 'motoneuronal arborizations', 'lateral part', 'intrinsic muscles', 'head capsule', 'four muscles', 'extrinsic muscles', 'distributed throughout', 'dendritic fields', 'contralateral projection', 'cell bodies', 'arching band', 'antennal mechanosensory']</t>
  </si>
  <si>
    <t>Antenna | Antennal muscles | Brain, insect | Deutocerebrum | Manducn sexta (Insecta) | Motoneurons</t>
  </si>
  <si>
    <t>The antennae of the sphinx moth Manduca sexta are multimodal sense organs, each comprising three segments: scape, pedicel, and flagellum. Each antenna is moved by two systems of muscles, one controlling the movement of the scape and consisting of five muscles situated in the head capsule (extrinsic muscles), and the other system located within the scape (intrinsic muscles) and consisting of four muscles that move the pedicel. At least seven motoneurons innervate the extrinsic muscles, and at least five motoneurons innervate the intrinsic muscles. The dendritic fields of the antennal motoneurons overlap one another extensively and are located in the neuropil of the antennal mechanosensory and motor center. The density of motoneuronal arborizations is greatest in the lateral part of this neuropil region and decreases more medially. None of the motoneurons exhibits a contralateral projection. The cell bodies of motoneurons innervating the extrinsic muscles are distributed throughout an arching band of neuronal somata dorsal and dorsolateral to the neuropil of the antennal mechanosensory and motor center, whereas the cell bodies of motoneurons innervating the intrinsic muscles reside mainly among the neuronal somata situated dorsolateral to that neuropil.</t>
  </si>
  <si>
    <t>425-433</t>
  </si>
  <si>
    <t>0302766X</t>
  </si>
  <si>
    <t>Cell and Tissue Research</t>
  </si>
  <si>
    <t>60023324;60023324-60001439;60023324-60015913;60023324;60023324</t>
  </si>
  <si>
    <t>6701312600;7003962555;57111015900;7004609244;7102653635</t>
  </si>
  <si>
    <t>Kloppenburg, Peter;Camazine, Scott M.;Sun, Xue Jun;Randolph, Peggy;Hildebrand, John G.</t>
  </si>
  <si>
    <t>United States;Canada;United States</t>
  </si>
  <si>
    <t>Tucson;Halifax;University Park</t>
  </si>
  <si>
    <t>Arizona Research Laboratories;Dalhousie University;Pennsylvania State University</t>
  </si>
  <si>
    <t>60023324;60015913;60001439</t>
  </si>
  <si>
    <t>Kloppenburg P.</t>
  </si>
  <si>
    <t>Organization of the antennal motor system in the sphinx moth Manduca sexta</t>
  </si>
  <si>
    <t>10.1007/s004410050767</t>
  </si>
  <si>
    <t>2-s2.0-0031050288</t>
  </si>
  <si>
    <t>['polarization levels', 'good band', 'excellent efficiency', 'array antenna', '6924 elements']</t>
  </si>
  <si>
    <t>Circular polarization | Ka band | Microstrip | Reflect-array antenna</t>
  </si>
  <si>
    <t>A half-meter, 32-GHz, circularly polarized microstrip reflect-array antenna has been developed. Excellent efficiency, good band-width, and low average side-lobe and cross-polarization levels are achieved. It is believed that this is electrically the largest microstrip reflect array (6924 elements) that has ever been developed. ¬© 1997 John Wiley &amp; Sons, Inc.</t>
  </si>
  <si>
    <t>163-166</t>
  </si>
  <si>
    <t>Huang, John</t>
  </si>
  <si>
    <t>Huang J.</t>
  </si>
  <si>
    <t>A high-gain circularly polarized Ka-band microstrip reflect array</t>
  </si>
  <si>
    <t>10.1002/(SICI)1098-2760(19970220)14:3&lt;163::AID-MOP8&gt;3.0.CO;2-I</t>
  </si>
  <si>
    <t>2-s2.0-0031076198</t>
  </si>
  <si>
    <t>['reflector edge', 'integral singularities', 'impedance matrix', 'faster evaluation', 'convergent solutions', 'comparative study', 'basis functions', 'accurate representation']</t>
  </si>
  <si>
    <t>Moment method | Reflector antennas | Splines</t>
  </si>
  <si>
    <t>The use of cubic B splines is investigated in connection with the method-of-moments (MoM) analysis of axially symmetric reflector antennas. Convergent solutions are obtained with as few as 2-3 basis functions per wavelength. A comparative study is made versus different sets of basis functions. It is shown that B splines lead to a faster evaluation of the impedance matrix, and enable a fully analytical extraction of integral singularities in the self-terms and a more accurate representation of the singular current behavior near the reflector edge. ¬© 1997 John Wiley &amp; Sons, Inc.</t>
  </si>
  <si>
    <t>188-191</t>
  </si>
  <si>
    <t>60032361-60000745;60032361</t>
  </si>
  <si>
    <t>Teixeira, Fernando L.;Bergmann, Jos√© R.</t>
  </si>
  <si>
    <t>B-spline basis functions for moment-method analysis of axisymmetric reflector antennas</t>
  </si>
  <si>
    <t>10.1002/(SICI)1098-2760(19970220)14:3&lt;188::AID-MOP16&gt;3.0.CO;2-4</t>
  </si>
  <si>
    <t>2-s2.0-6244304107</t>
  </si>
  <si>
    <t>['x )]', 'volatiles present', 'tetradecenyl acetate', 'representative host', 'relatively constant', 'plant volatiles', 'plant odor', 'orchard air', 'main component', 'laboratory results', 'inversely related', 'field tests', 'field experiments', 'field eag', 'epiphyas postvittana', 'eags elicited', 'eag results', 'eag follows', 'combined stimuli', 'antenna simultaneously', 'additive model', 'added stimuli', ')])+ c']</t>
  </si>
  <si>
    <t>Electroantennogram (EAG) | Epiphyas postvittana | Pheromone | Plant volatiles | Tortricidae</t>
  </si>
  <si>
    <t>The potential for electroantennograms (EAGs) to assist in the measurement of atmospheric pheromone concentrations was examined in laboratory and field experiments by using multiple stimuli, the main component of the pheromone of Epiphyas postvittana, (E)-11-tetradecenyl acetate, its Z-isomer (a behavioral antagonist), and Œ±-terpineol (a representative host-plant odor) were presented to the antenna simultaneously to simulate field conditions. The EAG results were compared with predictions from two models describing responses to combined stimuli. Responses are defined as log-additive if they can be described with the equation [EAG(total) =a (log ([P(x)]+[B(y)])+c] and as linear-additive if the EAG follows the equation [EAG(total) =a (log [P(x)])+c+a(log [B(y)])+c'] where [B(y)] is the concentration of the stimulant background odor and [P(x)] is the concentration of an additional odor stimulus. The EAGs elicited by the added stimuli were inversely related to the concentration of the volatile in the background. EAGs elicited by all combined stimuli followed the log-additive model. Our laboratory results were validated in field tests; Œ±-terpineol represents the volatiles present in orchard air. In spite of this interaction between the perception of pheromone and plant volatiles, the field EAG can be used for the measurement of atmospheric pheromone concentrations, where background odor concentrations are relatively constant.</t>
  </si>
  <si>
    <t>179-187</t>
  </si>
  <si>
    <t>60032176;60032176;60032176</t>
  </si>
  <si>
    <t>6603909598;35577557600;7203072135</t>
  </si>
  <si>
    <t>Karg, G.;Suckling, D. M.;Bradley, S. J.</t>
  </si>
  <si>
    <t>Lincoln</t>
  </si>
  <si>
    <t>HortResearch Canterbury</t>
  </si>
  <si>
    <t>Karg G.</t>
  </si>
  <si>
    <t>Defining interaction between electroantennogram responses of Epiphyas postvittana (Lepidoptera: Tortricidae) to pheromone and other volatiles</t>
  </si>
  <si>
    <t>S0022191096000832</t>
  </si>
  <si>
    <t>10.1016/S0022-1910(96)00083-2</t>
  </si>
  <si>
    <t>2-s2.0-0030842928</t>
  </si>
  <si>
    <t>['two types', 'times extending', 'spectroscopic signals', 'slower steps', 'significant fraction', 'selective excitation', 'room temperature', 'reaction centers', 'probe spectroscopy', 'possibly suggesting', 'mutant strain', 'lh2 complexes', 'femtosecond pump', 'fast step', 'excited b850', 'excitations remain', 'energy transfer', 'either b850', 'b875 proceeds', 'b850 could', 'average number', 'antenna complexes', 'antenna complex', '910 nm', '200 ps', '0 ps']</t>
  </si>
  <si>
    <t>Energy transfer between the B850 (LH2) and B875 (LH1) antenna complexes of a mutant strain of Rhodobacter sphaeroides lacking reaction centers is investigated by femtosecond pump-probe spectroscopy at room temperature. Measurements are made at wavelengths between 810 and 910 nm at times extending to 200 ps after selective excitation of either B850 or B875. Assignments of the spectroscopic signals to the two types of antenna complex are made on the basis of measurements in strains that lack either LH1 or LH2 in addition to reaction centers. Energy transfer from excited B850 to B875 proceeds with two time constants, 4.6 ¬± 0.3 and 26.3 ¬± 1.0 ps, but a significant fraction of the excitations remain in B850 for considerably longer times. The fast step is interpreted as hopping of energy to LH1 from an associated LH2 complex; the slower steps are interpreted as migration of excitations in the LH2 pool preceding transfer to LH1. Transfer of excitations from B875 to B850 could not be detected, possibly suggesting that the average number of LH2 complexes in contact with each LH1 is small.</t>
  </si>
  <si>
    <t>2300-2306</t>
  </si>
  <si>
    <t>7005308347;7006623893</t>
  </si>
  <si>
    <t>Nagarajan, V.;Parson, W. W.</t>
  </si>
  <si>
    <t>Nagarajan V.</t>
  </si>
  <si>
    <t>Excitation energy transfer between the b850 and b875 antenna complexes of rhodobacter sphaeroides</t>
  </si>
  <si>
    <t>10.1021/bi962534b</t>
  </si>
  <si>
    <t>2-s2.0-0031049312</t>
  </si>
  <si>
    <t>['synthesised beams', 'radiating elements', 'mutual coupling', 'important characteristic', 'difference beams', 'corrupting effects', 'adaptive algorithm']</t>
  </si>
  <si>
    <t>Adaptive antenna arrays | Antenna radiation patterns</t>
  </si>
  <si>
    <t>The corrupting effects of mutual coupling between radiating elements of small phased arrays means that conventional aperture weighting schemes (Taylor, Chebyshev etc.) cannot be applied to small phased array antennas to form low sidelobe sum and difference beams. The corrupting effects of mutual coupling can be removed by the determination of an inverted coupling matrix. This description of the couplings is not perfect. The imperfect coupling matrix description means the synthesised beams are degraded, particularly difference beams where a deep look direction null is an important characteristic of the beam. The results of applying an adaptive algorithm to the coupling corrected array weight vector in order to enhance difference beam nulls is presented.</t>
  </si>
  <si>
    <t>352-353</t>
  </si>
  <si>
    <t>60026242;60026242;60026242</t>
  </si>
  <si>
    <t>7202904160;7007005130;26643184600</t>
  </si>
  <si>
    <t>Fletcher, P. N.;Wicks, A. E.;Dean, M.</t>
  </si>
  <si>
    <t>Fletcher P.</t>
  </si>
  <si>
    <t>Improvement of coupling corrected difference beams in small phased arrays</t>
  </si>
  <si>
    <t>10.1049/el:19970283</t>
  </si>
  <si>
    <t>2-s2.0-0031069068</t>
  </si>
  <si>
    <t>['return loss', 'radiation pattern', 'new configuration', 'excitation method', 'dra ).', 'antenna gain']</t>
  </si>
  <si>
    <t>Dielectric resonators | Dielectric-loaded antennas</t>
  </si>
  <si>
    <t>A soldered-through probe is used to excite the dielectric resonator antenna (DRA). A cylindrical ring DRA is used to demonstrate the feasibility of this excitation method. The return loss, radiation pattern, and antenna gain of the new configuration are studied.</t>
  </si>
  <si>
    <t>349-350</t>
  </si>
  <si>
    <t>60013983;60013983;60013983;60013983</t>
  </si>
  <si>
    <t>56415172000;7202180867;55510527400;7101878862</t>
  </si>
  <si>
    <t>Leung, K. W.;Chow, K. Y.;Luk, K. M.;Yung, E. K.N.</t>
  </si>
  <si>
    <t>Leung K.</t>
  </si>
  <si>
    <t>Excitation of dielectric resonator antenna using a soldered-through probe</t>
  </si>
  <si>
    <t>10.1049/el:19970280</t>
  </si>
  <si>
    <t>2-s2.0-0031069124</t>
  </si>
  <si>
    <t>['thus improved', 'snr ratios', 'frequency resources', 'complexity cost']</t>
  </si>
  <si>
    <t>Adaptive arrays | Array signal processing</t>
  </si>
  <si>
    <t>Owing to limitations of frequency resources, advanced sensor array processing techniques are needed in a growing wireless wideband communications market. A beamspace wideband processing technique is proposed and is shown to reduce both signal to interference and SNR ratios. Performances for different array processing algorithms, flexibility and complexity cost are thus improved.</t>
  </si>
  <si>
    <t>372-373</t>
  </si>
  <si>
    <t>6701520516;55708054200;7102618328</t>
  </si>
  <si>
    <t>Klouche-Djedid, A.;Sekiguchi, T.;Karasawa, Y.</t>
  </si>
  <si>
    <t>Klouche-Djedid A.</t>
  </si>
  <si>
    <t>SIR and SNR improvement in wideband beamspace array processing</t>
  </si>
  <si>
    <t>10.1049/el:19970259</t>
  </si>
  <si>
    <t>2-s2.0-0031069138</t>
  </si>
  <si>
    <t>['layered antenna', 'investigated experimentally', 'height reduction', 'antenna gain', '8ghz band']</t>
  </si>
  <si>
    <t>A double-layered high permittivity dielectric resonator (DR) was investigated experimentally at the 1.8GHz band. The measured results show that the double-layered DR antenna has a 1.2dB gain enhancement and 25% height reduction over a single-layered antenna. The bandwidth is 2.7% and antenna gain is 6.2dBi.</t>
  </si>
  <si>
    <t>350-352</t>
  </si>
  <si>
    <t>7402311213;33167854700;55510527400;7101878862</t>
  </si>
  <si>
    <t>Hwang, Y.;Zhang, Y. P.;Luk, K. M.;Yung, E. K.N.</t>
  </si>
  <si>
    <t>Hwang Y.</t>
  </si>
  <si>
    <t>Gain-enhanced miniaturised rectangular dielectric resonator antenna</t>
  </si>
  <si>
    <t>10.1049/el:19970228</t>
  </si>
  <si>
    <t>2-s2.0-0031069140</t>
  </si>
  <si>
    <t>['wide range', 'tip probe', 'short partially', 'sheathed monopole', 'sample preparation', 'retains many', 'monopole probes', 'hence permittivity', 'free space', 'dielectric medium', 'cell rupture']</t>
  </si>
  <si>
    <t>Permittivity measurement</t>
  </si>
  <si>
    <t>A conical-tip probe for the measurement of permittivity is presented which retains many of the advantages of the normal-plane probe including ease of sample preparation and moderate sample volume requirement, but which is mechanically better suited than monopole probes for the measurement of a wide range of biological materials since it does not promote free moisture regions resulting from cell rupture. The probe input admittance is found by modelling the probe as a short partially-sheathed monopole in free space and then a well-known antenna scaling theorem is used to determine the admittance and hence permittivity in the dielectric medium.</t>
  </si>
  <si>
    <t>353-355</t>
  </si>
  <si>
    <t>100381090;100381090</t>
  </si>
  <si>
    <t>6701889619;6506133815</t>
  </si>
  <si>
    <t>Keam, R. B.;Holdem, J. R.</t>
  </si>
  <si>
    <t>Keam Holdem Associates Ltd.</t>
  </si>
  <si>
    <t>Keam R.</t>
  </si>
  <si>
    <t>Permittivity measurements using a coaxial-line conical-tip probe</t>
  </si>
  <si>
    <t>10.1049/el:19970279</t>
  </si>
  <si>
    <t>2-s2.0-0031070072</t>
  </si>
  <si>
    <t>['single transmission', 'results show', 'multiple transmissions', 'fdd ).', 'compare techniques', 'beamformer weights', 'authors describe', 'angle spread', 'algorithms degrade']</t>
  </si>
  <si>
    <t>Antenna arrays | Code division multiple access | Mobile radio systems</t>
  </si>
  <si>
    <t>The authors describe and compare techniques which estimate the reverse link channel to set up beamformer weights for antenna array transmission in a code division multiple access (CDMA) system using frequency division duplex (FDD). The results show that a single transmission is more efficient than splitting the power between multiple transmissions, but the algorithms degrade when the angle spread is wide.</t>
  </si>
  <si>
    <t>369-370</t>
  </si>
  <si>
    <t>60027272;60027272;60027272</t>
  </si>
  <si>
    <t>7103102688;55498731300;35581784000</t>
  </si>
  <si>
    <t>Auer, G.;Thompson, J. S.;Grant, P. M.</t>
  </si>
  <si>
    <t>The University of Edinburgh</t>
  </si>
  <si>
    <t>Auer G.</t>
  </si>
  <si>
    <t>Performance of antenna array transmission techniques for CDMA</t>
  </si>
  <si>
    <t>10.1049/el:19970287</t>
  </si>
  <si>
    <t>2-s2.0-3242826493</t>
  </si>
  <si>
    <t>['wave systems', 'wave band', 'wave antennas', 'specific antenna', 'scientific applications', 'recent developments', 'paper presents', 'increasing frequency', 'higher frequencies', 'go higher']</t>
  </si>
  <si>
    <t>Active antenna | Dielectric antenna | Leaky wave | Microwave antenna | Millimetric wave | State of the art</t>
  </si>
  <si>
    <t>With the continually increasing demand for band-width, and the development of components for higher and higher frequencies, millimeter-wave systems are finding numerous applications of a commercial nature rather than being limited to military and scientific applications only. Since active device performance deteriorates with increasing frequency, the performance of the antenna becomes critical as we go higher into the millimeter-wave band. This paper presents a review of some of the recent developments in the field of millimeter-wave antennas. Finally, some details of a specific antenna for imaging are given, illustrating the benefits and challenges of fabricating such antennas.</t>
  </si>
  <si>
    <t>178-187</t>
  </si>
  <si>
    <t>Annales des Telecommunications/Annals of Telecommunications</t>
  </si>
  <si>
    <t>60027550-60032730;60027550-60000745-101971608</t>
  </si>
  <si>
    <t>57215684859;36041035600</t>
  </si>
  <si>
    <t>Basu, Ananjan;Itoh, Tatsuo</t>
  </si>
  <si>
    <t>India;United States;United States;Germany</t>
  </si>
  <si>
    <t>New Delhi;Los Angeles;Urbana;</t>
  </si>
  <si>
    <t>Indian Institute of Technology Delhi;University of California, Los Angeles;University of Illinois Urbana-Champaign;MTT Society</t>
  </si>
  <si>
    <t>60032730;60027550;60000745;101971608</t>
  </si>
  <si>
    <t>Basu A.</t>
  </si>
  <si>
    <t>Millimeter-wave antennas</t>
  </si>
  <si>
    <t>2-s2.0-0012111637</t>
  </si>
  <si>
    <t>['year survival', 'whose tumors', 'weekly cycles', 'valuable tool', 'v ],', 'v .,', 'uterine cervix', 'treatment outcome', 'three patients', 'thermal parameters', 'significantly different', 'response rate', 'responding patients', 'potentiating effect', 'performance status', 'pelvic recurrence', 'overall toxicity', 'nonresponding patients', 'median duration', 'm2 intravenously', 'locoregional hyperthermia', 'locoregional ht', 'ht occurred', 'effective treatment', 'confidence interval', 'combining cisplatin', 'clinical parameters', 'cisplatin cytotoxicity', 'biologic rationale', '73 %).', '50 mg', '42 %.', '4 antenna', '23 patients', '169 cycles', '12 cycles', '1 hour']</t>
  </si>
  <si>
    <t>cervical carcinoma | cisplatin | hyperthermia-induced | squamous cell carcinoma antigen | toxicity</t>
  </si>
  <si>
    <t>BACKGROUND. The biologic rationale for combining cisplatin with locoregional hyperthermia (HT) relates to the potentiating effect of HT on cisplatin cytotoxicity. METHODS. Patients with recurrent cervical carcinoma, who had a pelvic recurrence after radiotherapy, were treated with weekly cycles of locoregional HT (using the 70-megahertz, 4 antenna-phased array system for 1 hour and cisplatin, 50 mg/m2 intravenously [i.v], for a maximum of 12 cycles.) RESULTS. Twenty-three patients were entered in this study. A total of 169 cycles were given. Responses were observed in 12 of 23 patients, a response rate of 52% (95% confidence interval, 31-73%). Salvage surgery became possible in 3 of 12 responding patients, whose tumors were previously considered unresectable. The median duration of response was 9.5' months, the median overall survival was 8' months, and the 1-year survival was 42%. No correlation was found between treatment outcome and clinical parameters such as age, weight, performance status, and histology. Thermal parameters such as T20, T50, and T90 were higher in responding patients, but were not significantly different from nonresponding patients. Overall toxicity was moderate. Subcutaneous fatty necrosis due to HT occurred in 10% of the cycles, whereas 2 patients developed skin burns. Squamous cell carcinoma antigen proved to be a valuable tool for the evaluation of response and detection of progression. CONCLUSIONS. Weekly locoregional HT and cisplatin, 50 mg/m2 i.v., for a maximum of 12 cycles was effective treatment in patients with a previously irradiated recurrent carcinoma of the uterine cervix.</t>
  </si>
  <si>
    <t>935-943</t>
  </si>
  <si>
    <t>0008543X</t>
  </si>
  <si>
    <t>Cancer</t>
  </si>
  <si>
    <t>60002483-100741438-60001157;100741438-60002483;60002483-100741438;60002483;60002483;60002483;60002483;100741438-60002483;100741438-60015205;60002483-100741438</t>
  </si>
  <si>
    <t>6603809391;6602705597;7102474443;7201850878;7005838860;7202949146;36852216100;35273654100;6507110742;7004439122</t>
  </si>
  <si>
    <t>Rietbroek, Ron C.;Schilthuis, Marten S.;Bakker, Piet J.M.;Van Dijk, Jan D.P.;Postma, Arjan J.;Gonz√°lez, Dionisio Gonz√°lez;Bakker, Ad J.;Van Der Velden, Jacobus;Heimerhorst, Theo J.M.;Veenhof, Cees H.N.</t>
  </si>
  <si>
    <t>Netherlands;Netherlands;Netherlands;Netherlands</t>
  </si>
  <si>
    <t>Amsterdam;Amsterdam;Amsterdam;Amsterdam</t>
  </si>
  <si>
    <t>The Netherlands Cancer Institute;Universiteit van Amsterdam;Amsterdam UMC - University of Amsterdam;European Cancer Centre</t>
  </si>
  <si>
    <t>60015205;60002483;60001157;100741438</t>
  </si>
  <si>
    <t>Rietbroek R.</t>
  </si>
  <si>
    <t>Phase II trial of weekly locoregional hyperthermia and cisplatin in patients with a previously irradiated recurrent carcinoma of the uterine cervix</t>
  </si>
  <si>
    <t>10.1002/(SICI)1097-0142(19970301)79:5&lt;935::AID-CNCR10&gt;3.0.CO;2-3</t>
  </si>
  <si>
    <t>2-s2.0-0031040325</t>
  </si>
  <si>
    <t>['whereas tritocerebral', 'whereas kl116', 'two lines', 'suboesophageal centers', 'small subset', 'sensilla project', 'reporter proteins', 'particular types', 'olfactory target', 'olfactory afferents', 'metamorphic transformation', 'lines mt14', 'likely targets', 'kl116 demonstrate', 'intracellular labeling', 'gustatory sensilla', 'expression patterns', 'efficient markers', 'early metamorphosis', 'drosophila melanogaster', 'centripetal pathway', 'basiconic sensilla', 'antennal lobe', 'adult afferents']</t>
  </si>
  <si>
    <t>antennal lobe | Drosophila melanogaster | metamorphosis | olfactory afferents | P[GAL4] enhancer trap lines</t>
  </si>
  <si>
    <t>We have studied the fate of olfactory afferents during metamorphic transformation of Drosophila melanogaster. Intracellular labeling of afferents from larval head chemosensilla suggests that the larval antennal lobe may be an olfactory target, whereas tritocerebral and suboesophageal centers are likely targets of gustatory sensilla. Application of monoclonal antibody 22C10 shows that the larval antennal nerve is the precursor of the adult antennal nerve and is used as a centripetal pathway for the adult afferents. Likely guidance cues are larval olfactory afferents that persist during early metamorphosis. P[GAL4] enhancer trap lines are introduced as efficient markers to follow the establishment of adult sensory projections. Œ≤-Galactosidase and the bovine TAU protein were used as reporter proteins, and their expression patterns are compared. P[GAL4] lines MT14 and KL116 demonstrate that adult antennal afferents have arrived in the antenhal lobe 24 h after pupariation and extend to the contralateral lobe 6 h later. Line MT14 expresses GAL4 mostly in basiconic sensilla and in certain trichoid sensilla, whereas KL116 is specific for trichoid and a small subset of basiconic sensilla. In the antennal lobe, largely complementary subsets of glomeruli are labeled by the two lines, in agreement with the observation that particular types of sensilla project to particular target glomeruli.</t>
  </si>
  <si>
    <t>281-297</t>
  </si>
  <si>
    <t>60024631;60024631;60024631;60024631-60005322;60024631</t>
  </si>
  <si>
    <t>15740299100;6603451742;6507043530;6603128580;7103138484</t>
  </si>
  <si>
    <t>Tissot, Madeleine;Gendre, Nana√´;Hawken, Andrew;St√∂rtkuhl, Klemens F.;Stocker, Reinhard F.</t>
  </si>
  <si>
    <t>Switzerland;Germany</t>
  </si>
  <si>
    <t>Fribourg;Bochum</t>
  </si>
  <si>
    <t>University of Fribourg;Ruhr-Universitat Bochum</t>
  </si>
  <si>
    <t>60024631;60005322</t>
  </si>
  <si>
    <t>Tissot M.</t>
  </si>
  <si>
    <t>Larval chemosensory projections and invasion of adult afferents in the antennal lobe of drosophila</t>
  </si>
  <si>
    <t>10.1002/(SICI)1097-4695(199703)32:3&lt;281::AID-NEU3&gt;3.0.CO;2-3</t>
  </si>
  <si>
    <t>2-s2.0-0031050467</t>
  </si>
  <si>
    <t>['successfully done', 'successful check', 'orbit tests', 'nongeostationary ets', 'ground facilities', 'experimental results', 'article reports', 'also given', 'advanced experiments']</t>
  </si>
  <si>
    <t>ETS-VI | Inter-satellite communication | Millimeter-wave | Non-geostationary satellite | Onboard multibeam phased array antenna</t>
  </si>
  <si>
    <t>This article reports the refurbishment of ground facilities for experiments with S-band inter satellite communication equipment (SIC) and millimeter-wave satellite communication equipment (OCE) of the nongeostationary ETS-VI for successful check-out and advanced experiments. Also given are in-orbit test results of transponders and experimental results. From the experiments, in-orbit tests are successfully done and the effectiveness of the new technology onboard is verified through the experiments. Tests were carried out on the S-band multibeam phased array antenna and on the millimeter wave satellite communication.</t>
  </si>
  <si>
    <t>193-207</t>
  </si>
  <si>
    <t>Journal of the Communications Research Laboratory</t>
  </si>
  <si>
    <t>Ikegami, Tetsushi</t>
  </si>
  <si>
    <t>Kashima Space Res. Ctr. Satellite C.</t>
  </si>
  <si>
    <t>Ikegami T.</t>
  </si>
  <si>
    <t>Results of ETS-VI satellite communications experiment -2. S-band and millimeter-wave communication experiments</t>
  </si>
  <si>
    <t>2-s2.0-0031083956</t>
  </si>
  <si>
    <t>['several examples', 'planar antennas', 'new technology', 'made possible', 'latest research', 'interesting accomplishments', 'integrated antennas', 'important elements', 'examples include', 'antenna beam']</t>
  </si>
  <si>
    <t>Antenna is one of the most important elements for radio wave applications including wireless communication. Active integrated antennas are new technology in which the planar antennas are integrated with active semiconductor devices so that a number of interesting accomplishments are made possible, including the enhancement of certain antenna functions. In this paper, several examples of latest research on the integrated antennas are presented. The examples include the switching and control of the antenna beam and phase-conjugated retrodirective planar array antennas.</t>
  </si>
  <si>
    <t>Itoh, Tatsuo</t>
  </si>
  <si>
    <t>Active integrated antennas for wireless applications</t>
  </si>
  <si>
    <t>2-s2.0-0031084057</t>
  </si>
  <si>
    <t>['width ratio', 'two slots', 'two kinds', 'propagation characteristics', 'previously clear', 'parallel slots', 'paper presents', 'loaded slots', 'increased 1', 'easily determined', 'design data', 'deep ring', 'conical horn', 'characteristic equation', 'arbitrary shapes', '3 times']</t>
  </si>
  <si>
    <t>This paper presents an analysis of the dual corrugated waveguide, consisting of two kinds of slots with arbitrary shapes and a technique for broadbanding of a conical horn with a small flare angle made of this waveguide. First, the characteristic equation for the dual corrugated waveguide was derived under an assumption that the admittances of the two kinds of slots are known. By this arrangement, the propagation characteristics of the waveguide can be easily determined once the admittances of the slots are substituted into the equation when the shapes of the slots are modified. Next, the results were applied to the dual corrugated waveguide with two kinds of parallel slots. The effective frequency ranges, not previously clear, of the dual corrugated conical horn were found out when the width ratio of the two slots was modified. Hence, the design data for a conical horn were provided. Next, for broadbanding of the dual corrugated conical horn, a ring-loaded dual corrugated waveguide, made of shallow parallel slots and deep ring-loaded slots, was proposed. When this waveguide is applied to a horn, the bandwidth can be increased 1.3 times.</t>
  </si>
  <si>
    <t>Takeda, Fumio</t>
  </si>
  <si>
    <t>Okayama</t>
  </si>
  <si>
    <t>Okayama University of Science</t>
  </si>
  <si>
    <t>Takeda F.</t>
  </si>
  <si>
    <t>Broadbanding of feed horn utilizing corrugated waveguide with two kinds of slots</t>
  </si>
  <si>
    <t>10.1002/(SICI)1520-6424(199703)80:3&lt;12::AID-ECJA2&gt;3.0.CO;2-B</t>
  </si>
  <si>
    <t>2-s2.0-0031094314</t>
  </si>
  <si>
    <t>['vessel actually', 'unprecedented accuracy', 'traditional fixed', 'technology solution', 'technologies represents', 'presently available', 'many thousands', 'greatest advancement', 'floating aid', 'eventually reducing', 'electronic chart', 'differential gps', 'dgps positioning', 'cutting costs', 'continually displays', '10 stations']</t>
  </si>
  <si>
    <t>The combination of electronic chart and differential GPS (DGPS) technologies represents the greatest advancement in marine navigation since the introduction of radar to the bridge. The dynamic electronic chart, with DGPS positioning, continually displays where the vessel actually is, and where it is headed, with unprecedented accuracy. Recently, the Canadian Coast Guard identified DGPS as a technology solution to cutting costs by eventually reducing the requirement for the many thousands of traditional fixed and floating aid to navigation. An initial operational service of DGPS is presently available from 10 stations and full operational service from all stations is schedules for 1998.</t>
  </si>
  <si>
    <t>Sea Technology</t>
  </si>
  <si>
    <t>60079320;60079320;60079320</t>
  </si>
  <si>
    <t>36916501500;7202072913;7005317230</t>
  </si>
  <si>
    <t>Forbes, Fred;Ryan, Sam;Wee, Sun</t>
  </si>
  <si>
    <t>Canadian Coast Guard</t>
  </si>
  <si>
    <t>Forbes F.</t>
  </si>
  <si>
    <t>Avoiding the rocks</t>
  </si>
  <si>
    <t>2-s2.0-0031094571</t>
  </si>
  <si>
    <t>['simultaneously minimizing', 'presented technique', 'population refreshing', 'numerical results', 'null steering', 'interference directions', 'implemented compared', 'genetic algorithms', 'elitist combination', 'design technique', 'demonstrated respectively', 'convergence rate', 'array nulls', 'additional procedures']</t>
  </si>
  <si>
    <t>In this paper, the design technique of phase-only null steering of linear arrays based on genetic algorithms (GA) is presented. This technique is capable of steering the array nulls to the interference directions and simultaneously minimizing the maximum sidelobe level. Additional procedures, the population refreshing and the elitist combination, are suggested in the simple genetic algorithms to speed the convergence rate. The presented technique is simple and easy to be implemented compared to conventional null steering techniques. Numerical results for 20-element linear arrays with one to four imposed interferences are demonstrated respectively to show the effectiveness of this technique. ¬© 1997 Taylor &amp; Francis.</t>
  </si>
  <si>
    <t>171-183</t>
  </si>
  <si>
    <t>Application of genetic algorithms to phase-only null steering of linear arrays</t>
  </si>
  <si>
    <t>10.1080/02726349708908526</t>
  </si>
  <si>
    <t>2-s2.0-0031095156</t>
  </si>
  <si>
    <t>['verified experimentally', 'software packages', 'required specifications', 'radiation pattern', 'overall design', 'obtain dimensions', 'gain measurements', 'experimental part', 'cad tools', 'aided design']</t>
  </si>
  <si>
    <t>The design and development of an X-band, linearly polarized 4√ó4 element aperture-coupled microstrip patch antenna (ACMPA) subarray with a corporate feeding network are described. Commercially available computer-aided design (CAD) software packages are used in the antenna design process to reduce the design cycle time. The Ensemble software package is used to obtain dimensions of a single multilayer microstrip patch antenna element. The feednetwork for the subarray is optimized using Touchstone software. The overall design is verified experimentally by performing return loss, radiation pattern and gain measurements. The experimental part is useful in determining the accuracy of the CAD tools and in making small dimensional adjustments so that the final design meets the required specifications.</t>
  </si>
  <si>
    <t>7404037594;35570164700</t>
  </si>
  <si>
    <t>Song, Hyok Jae;Bialkowski, Marek E.</t>
  </si>
  <si>
    <t>Song H.</t>
  </si>
  <si>
    <t>Multilayer microstrip patch antenna subarray design using CAD</t>
  </si>
  <si>
    <t>2-s2.0-0031096833</t>
  </si>
  <si>
    <t>['small array', 'sige hbt', 'reduced beamwidth', 'printed dipole', 'power gain', 'noise figure', 'ghz band', 'center frequency', 'antenna gain', '4 db']</t>
  </si>
  <si>
    <t>Active antenna | HBT | Low-noise amplifier | Printed dipole</t>
  </si>
  <si>
    <t>A low-noise active receiving antenna based on a printed dipole and a Si/SiGe HBT in the 5.8-GHz band is presented. A power gain of 8.3 dB compared to the respective passive antenna and a noise figure of 1.4 dB at center frequency were achieved. To improve the antenna gain, two of these components were combined to a small array with reduced beamwidth and comparable noise figure.</t>
  </si>
  <si>
    <t>63-65</t>
  </si>
  <si>
    <t>6603933239;7102063968;7201357521</t>
  </si>
  <si>
    <t>Duerr, Wolfgang;Menzel, Wolfgang;Schumacher, Hermann</t>
  </si>
  <si>
    <t>Duerr W.</t>
  </si>
  <si>
    <t>A low-noise active receiving antenna using a SiGe HBT</t>
  </si>
  <si>
    <t>S1051820797017741</t>
  </si>
  <si>
    <t>10.1109/75.556033</t>
  </si>
  <si>
    <t>2-s2.0-0031098110</t>
  </si>
  <si>
    <t>DAAh04-94-G-0352</t>
  </si>
  <si>
    <t>['results show', 'greatly reduces', 'developed based', 'cost low']</t>
  </si>
  <si>
    <t>Dual-polarized antenna | IF processor | Polarimetric receiver</t>
  </si>
  <si>
    <t>A low-cost low-power polarimetric receiver has been developed based on the idea of IF processing. This architecture allows accurate measurement of the incident wave polarization and greatly reduces the cost and size of the receiver. An X-band polarimetric receiver with a dual-polarized microstrip antenna has been designed and tested. The results show a maximum ¬±5¬∞ polarization error using low-cost IF components and demonstrate the feasibility of performing inexpensive polarimetric processing at IF frequencies.</t>
  </si>
  <si>
    <t>81-83</t>
  </si>
  <si>
    <t>60025778;60025778</t>
  </si>
  <si>
    <t>7006035255;7006384021</t>
  </si>
  <si>
    <t>Barker, N. Scott;Rebeiz, Gabriel M.</t>
  </si>
  <si>
    <t>Ann Arbor</t>
  </si>
  <si>
    <t>University of Michigan, Ann Arbor</t>
  </si>
  <si>
    <t>Barker N.</t>
  </si>
  <si>
    <t>IF-based polarimetric receivers</t>
  </si>
  <si>
    <t>S1051820797017686</t>
  </si>
  <si>
    <t>10.1109/75.556039</t>
  </si>
  <si>
    <t>2-s2.0-0031098292</t>
  </si>
  <si>
    <t>['several papers', 'radant lend', 'october 15', 'ferroelectric scanning', 'digital beamforming', 'development papers', 'band multi', 'active mmic']</t>
  </si>
  <si>
    <t>The 1996 IEEE International Symposium on Phases Array Systems and Technology was held in Boston, Massachusetts, October 15-18, 1996. This article highlights several papers presented at the symposium. Included are several papers on active MMIC (Monolithic Microwave Integrated Circuit) arrays, and research and development papers on electronically steered laser beams, digital beamforming, ferroelectric scanning, RADANT lend and finally, a C- to Ku-band multi-user shared aperture MMIC array.</t>
  </si>
  <si>
    <t>IEEE Aerospace and Electronic Systems Magazine</t>
  </si>
  <si>
    <t>Brookner, Eli</t>
  </si>
  <si>
    <t>Brookner E.</t>
  </si>
  <si>
    <t>1996 International Symposium on phased array systems and technology - highlights</t>
  </si>
  <si>
    <t>10.1109/MAES.1997.579203</t>
  </si>
  <si>
    <t>2-s2.0-0031099489</t>
  </si>
  <si>
    <t>Air Force Office of Scientific Research</t>
  </si>
  <si>
    <t>MDA972-94-1-0001</t>
  </si>
  <si>
    <t>AFOSR</t>
  </si>
  <si>
    <t>['one fiber', 'novel concept', 'feed transmitter', 'element serial', 'array system']</t>
  </si>
  <si>
    <t>Optical control | Phased array | Serial feed | True time delay</t>
  </si>
  <si>
    <t>A new optically controlled phased-array system has been developed that has all the advantages of true time delay (TTD), yet only requires one tunable laser, one optical modulator, and one fiber-optic grating unit. In this letter, a two-element serial-feed transmitter has been assembled and tested to demonstrate the feasibility of this novel concept. Experimental results include TTD operation from 6-12 GHz using both 10-and 1-ns pulses transmitted to five different directions.</t>
  </si>
  <si>
    <t>69-71</t>
  </si>
  <si>
    <t>60027550;60027550;60027550;60029311;60029311;60005304</t>
  </si>
  <si>
    <t>55712975800;6604057236;7006388096;56332509600;57203208131;6701771292</t>
  </si>
  <si>
    <t>Chang, Yian;Tsap, Boris;Fetterman, Harold R.;Cohen, David A.;Levi, A. F.J.;Newberg, Irwin L.</t>
  </si>
  <si>
    <t>Los Angeles;Los Angeles;Waltham</t>
  </si>
  <si>
    <t>University of Southern California;University of California, Los Angeles;Raytheon</t>
  </si>
  <si>
    <t>60029311;60027550;60005304</t>
  </si>
  <si>
    <t>Chang Y.</t>
  </si>
  <si>
    <t>Optically controlled serially fed phased-array transmitter</t>
  </si>
  <si>
    <t>S1051820797017728</t>
  </si>
  <si>
    <t>10.1109/75.556035</t>
  </si>
  <si>
    <t>2-s2.0-0031100370</t>
  </si>
  <si>
    <t>['two pairs', 'slot antennas', 'output signals', 'output frequency', 'novel quasi', 'multiplier uses', 'measurement results', 'integrated quad', 'inherent isolation', 'filled parabola', 'could provide', 'antenna circuit', 'alternative approach', '8 db', '3 ghz']</t>
  </si>
  <si>
    <t>Dielectric-filled parabola | Diode frequency multiplier | Slot antenna</t>
  </si>
  <si>
    <t>A novel quasi-optical all-planar frequency doubler that could provide an alternative approach to conventional waveguide circuits for millimeter- and submillimeter-wave signal generation is presented. The multiplier uses a quad-bridge diode configuration for inherent isolation between the input and output signals. Two pairs of double-slot antennas with orthogonal polarizations directly couple input and output signals to the diodes, without the need for hybrid couplers required in typical balanced circuits. The integrated quad-bridge-diode/slot-antenna circuit is mounted on a dielectric-filled parabola for coupling to quasi-optical propagation systems. Measurement results for an X to K-band doubler show frequency conversion loss of 6.8 dB at the output frequency of 20.3 GHz.</t>
  </si>
  <si>
    <t>60-62</t>
  </si>
  <si>
    <t>55686295900;6603919322;7404842074;55727429600;35549804700</t>
  </si>
  <si>
    <t>Kim, Moonil;Lubecke, Victor M.;Martin, Suzanne C.;Smith, R. Peter;Siegel, Peter H.</t>
  </si>
  <si>
    <t>Kim M.</t>
  </si>
  <si>
    <t>A planar parabola-feed frequency multiplier</t>
  </si>
  <si>
    <t>S1051820797017753</t>
  </si>
  <si>
    <t>10.1109/75.556032</t>
  </si>
  <si>
    <t>2-s2.0-0031101924</t>
  </si>
  <si>
    <t>['various problems', 'valued integrands', 'two orders', 'time necessary', 'time consuming', 'technique allows', 'retrieving data', 'overlooked fact', 'operating frequency', 'often require', 'numerical form', 'numerical calculation', 'may allow', 'introduce fast', 'interaction coefficients', 'interacting elements', 'ics depend', 'generally available', 'device modeling', 'calculated beforehand', 'billions times', 'antenna design']</t>
  </si>
  <si>
    <t>An overlooked fact in the application of the method of moments (MoM) has been pointed out which may allow an increase of MoM-performance by up to two orders of magnitude. Various problems, such as device modeling and antenna design, often require the calculation of interaction coefficients (ICs) millions to billions times. ICs are Fourier-type definite multiple integrals with complex-valued integrands, which are generally available in numerical form. The ICs depend on the operating frequency and the coordinates of the interacting elements, and their numerical calculation can be very time consuming. Our goal in this work is to introduce Fast-MoM. This technique allows the generation of frequency-independent, coordinate-free universal functions which can be calculated beforehand and stored; merely constitution relations of the medium are required. The speed for the computation of ICs then becomes essentially limited by the time necessary for retrieving data from the storage medium chosen.</t>
  </si>
  <si>
    <t>75-80</t>
  </si>
  <si>
    <t>Applied Computational Electromagnetics Society Journal</t>
  </si>
  <si>
    <t>60024590-60003892-60018163</t>
  </si>
  <si>
    <t>Baghai-Wadji, A. R.</t>
  </si>
  <si>
    <t>United States;Austria;United States</t>
  </si>
  <si>
    <t>Schaumburg;Vienna;Tempe</t>
  </si>
  <si>
    <t>Motorola;Technische Universit√§t Wien;Arizona State University</t>
  </si>
  <si>
    <t>60024590;60018163;60003892</t>
  </si>
  <si>
    <t>Baghai-Wadji A.</t>
  </si>
  <si>
    <t>Fast-MoM: A method-of-moments formulation for fast computations</t>
  </si>
  <si>
    <t>2-s2.0-0031102638</t>
  </si>
  <si>
    <t>['terrestrial cable', 'send programming', 'safety net', 'projected income', 'project convinced', 'peace efforts', 'one solution', 'middle east', 'israeli government', 'internet services', 'first developed', 'consortium behind', 'communities yet', 'arab broadcasters', 'amos satellite']</t>
  </si>
  <si>
    <t>The failure of Amos satellite to generate the projected income for the Israeli government is reported. When Amos was first developed, the consortium behind the project convinced, the Israeli government to contribute a safety net for investors should the satellite fail financially. The failure of the satellite is attributed to the failure of the peace efforts in the Middle East and the lack of interest from Arab broadcasters. One solution to save the project is to use direct broadcast satellite (DBS) technology to send programming to the communities yet to be served by terrestrial cable, its application for Internet services is considered.</t>
  </si>
  <si>
    <t>Satellite Communications</t>
  </si>
  <si>
    <t>Chamish, Barry</t>
  </si>
  <si>
    <t>Chamish B.</t>
  </si>
  <si>
    <t>Space for lease, Middle East view</t>
  </si>
  <si>
    <t>2-s2.0-0031103662</t>
  </si>
  <si>
    <t>['work effectively', 'three types', 'sophisticated ground', 'smart satellites', 'satellite communications', 'resource management', 'new generation', 'communications satellites', '000 kilometers']</t>
  </si>
  <si>
    <t>The innovations in communications satellites has created significant new demands for effective system management. More sophisticated ground-based resource planning software is required to put the newer and more complex spacecraft systems to work effectively. Resource management can be defined as the planning, scheduling, and real-time allocation processes of satellite communications. The new generation of smart satellites can be divided into three broad categories which are geosynchronous (GEO) telephony satellite systems operating 36,000 kilometers above the equator; non-GEO telephony systems that use lower orbits than the GEOs; and broadband service systems in any orbit. The three types of satellite systems provide their services in fundamentally different ways, and each has different resource management requirements.</t>
  </si>
  <si>
    <t>100501747;100501747</t>
  </si>
  <si>
    <t>6508272932;7007082117</t>
  </si>
  <si>
    <t>Lubar, David G.;Romano, Don</t>
  </si>
  <si>
    <t>Aurora</t>
  </si>
  <si>
    <t>Hughes Information Technology</t>
  </si>
  <si>
    <t>Lubar D.</t>
  </si>
  <si>
    <t>Harnessing the power of smart satellites</t>
  </si>
  <si>
    <t>2-s2.0-0031104025</t>
  </si>
  <si>
    <t>['withstand exposure', 'various locations', 'two types', 'transmitter power', 'sur veys', 'strength measurements', 'site using', 'shielding provided', 'results indicate', 'realistic conditions', 'proper operation', 'primary source', 'nine ambulances', 'medical devices', 'measurement probe', 'map interior', 'field strengths', 'em energy', 'electromagnetic interference', 'devices set', 'dependent upon', 'considerable challenge', 'close proximity', 'broadband field', 'around ambulances', 'ambulance roof', '3 v']</t>
  </si>
  <si>
    <t>Electromagnetic interference (EMI) with medical devices can threaten patient safety. More information is needed regarding circumstances in health care environments in which electromagnetic (EM) field strengths are expected to be high, such as emergency/transport. In ambulances medical de vices and communications equipment must function properly in close proximity. This study characterized EM fields in and around ambulances under realistic conditions. Two types of ambulances were surveyed: the advanced life support (ALS) unit and the basic life support (BLS) unit. The sur veys were conducted on-site using the ambulance mobile radio as the primary source of EM energy. Broadband field-strength measurements were collected at various locations in and around the ambulance to map interior and exterior EMfield distributions. Nine ambulances were surveyed. In addition to the transmitter power and frequency, the field strengths measured were shown to be dependent upon the shielding provided by the ambulance roof and proximity of the measurement probe to the antenna. Field-strength measurements frequently exceeded the 3 V/m standard immunity level for devices set by the IEC Standard 601-1-2. The results indicate that the ambulance environment presents a considerable challenge to medical devices specifically used for emergency medical care. In order to assure their proper operation, medical devices used for transport emergency care mast be able to withstand exposure to EM field strengths comparable to those reported in this study.</t>
  </si>
  <si>
    <t>145-154</t>
  </si>
  <si>
    <t>Biomedical Instrumentation and Technology</t>
  </si>
  <si>
    <t>60010237;60010237;60010237;60010237</t>
  </si>
  <si>
    <t>6602357794;7201529004;35615049000;6508131852</t>
  </si>
  <si>
    <t>Boivin, William S.;Boyd, Sean M.;Coletta, John A.;Neunaber, Lesley M.</t>
  </si>
  <si>
    <t>Rockville</t>
  </si>
  <si>
    <t>Food and Drug Administration</t>
  </si>
  <si>
    <t>Boivin W.</t>
  </si>
  <si>
    <t>Measurement of radiofrequency electromagnetic fields in and around ambulances</t>
  </si>
  <si>
    <t>2-s2.0-0031104684</t>
  </si>
  <si>
    <t>['used two', 'unambiguous demonstration', 'sqeim ).', 'several isoforms', 'results constitute', 'receptor activation', 'purified pbps', 'proteins mbra', 'previously characterized', 'pheromonal ligand', 'odor discrimination', 'noctuidae ).', 'molecular weight', 'microdiversity suspected', 'method revealed', 'male antennae', 'labelled pheromone', 'high level', 'general odorant', 'dimensional electrophoresis', 'binding specificity', 'binding proteins', 'antibodies raised', 'active participation']</t>
  </si>
  <si>
    <t>Lepidoptera | Ligand binding | Mamestra brassicae | Noctuidae | Olfaction | Pheromone-binding protein</t>
  </si>
  <si>
    <t>Several isoforms of pheromone-binding proteins (PBP) and general odorant-binding proteins (GOBP) were previously characterized in the antennae of the cabbage armyworm Mamestra brassicae L. (Lepidoptera: Noctuidae). In further investigations, we used two-dimensional electrophoresis and Western- blotting with antibodies raised against the PBPs of the male: this method revealed more proteins with molecular weight and isoelectric points similar to those of OBPs and confirmed the high level of microdiversity suspected for this family of proteins. The binding of the tritiated major pheromone compound, Z11-16:Ac, with male and female antennal extracts and purified PBPs from male antennae was studied. Only the two isoforms Mbra-1 and Mbra-1' (N- terminus: SKELI) bound the labelled pheromone, whereas no binding was observed with the Mbra-2 (N-terminus: SQEIM). In female antennal extracts, binding was shown between Z11-16:Ac and the proteins Mbra-1 and GOBP2. These results constitute an unambiguous demonstration of the binding specificity of a PBP to a pheromonal ligand, supporting the hypothesis of active participation of PBPs in odor discrimination, as a filter for odorants, prior to the receptor activation.</t>
  </si>
  <si>
    <t>213-221</t>
  </si>
  <si>
    <t>Insect Biochemistry and Molecular Biology</t>
  </si>
  <si>
    <t>60003274;60007816;60111811;60003274;60003274;60003274;60003274</t>
  </si>
  <si>
    <t>56091423900;6602840003;6603760412;6506152731;6602421302;6601961667;6603379544</t>
  </si>
  <si>
    <t>Ma√Øb√®che-Coisne, Martine;Sobrio, Franck;Delaunay, Thierry;Lettere, Martine;Dubroca, Jacqueline;Jacquin-Joly, Emmanuelle;Nagnan-Le Meillour, Patricia</t>
  </si>
  <si>
    <t>France;France;France</t>
  </si>
  <si>
    <t>Jouy-en-Josas;Gif-sur-Yvette;Versailles</t>
  </si>
  <si>
    <t>Centre de Recherche INRAE √éle-de-France - Jouy-en-Josas - Antony;Commissariat a L'Energie Atomique CEA;Centre de recherche √éle-de-France-Versailles - Grignon</t>
  </si>
  <si>
    <t>60111811;60007816;60003274</t>
  </si>
  <si>
    <t>Ma√Øb√®che-Coisne M.</t>
  </si>
  <si>
    <t>Pheromone binding proteins of the moth Mamestra brassicae: Specificity of ligand binding</t>
  </si>
  <si>
    <t>S0965174896000884</t>
  </si>
  <si>
    <t>10.1016/S0965-1748(96)00088-4</t>
  </si>
  <si>
    <t>2-s2.0-0031105492</t>
  </si>
  <si>
    <t>['various kinds', 'turbulent gas', 'time realizations', 'theoretical aspects', 'technical analysis', 'special probe', 'soot particles', 'several variants', 'pulsating e', 'propulsive jets', 'previous stage', 'nonstationary e', 'mechanical destruction', 'laboratory simulation', 'laboratory conditions', 'fields outside', 'fields generated', 'experimental aspects', 'engine components', 'charged particles', 'charge distribution', 'antennas obtained', '2 ].', '1 ].']</t>
  </si>
  <si>
    <t>Theoretical and experimental aspects of the problem of noncontact electrostatic jet diagnostics are considered. The problem is based on the following causal relationship: propulsive jets contain an unbalanced electric charge; the charged particles consist of ions, soot particles, and charged particles formed in a previous stage of mechanical destruction of the engine components; the charged particles can be distributed in the jet either continuously or discretely, thus generating nonstationary electric fields E in the jet and the environment (in the case of a continuously distributed charge the nonstationarity is due to the entrainment of quick-response charged particles by the turbulent gas-carrier flow); the recording of the nonstationary E-fields outside the jet by special probe-antennas with subsequent mathematical processing of the signals provides information about the charge distribution in the jet, and hence, the operation of the engine. Several variants of the technical analysis are known [1]. Some theoretical aspects of pulsating E-fields generated by charged turbulent jets were discussed in [2]. In this paper the following fundamental issues are analyzed: the laboratory simulation of various charged particle flow modes in propulsive jets; the theory of nonstationary E-fields for various kinds of charged particle motion; the theory of the probe-antenna for recording nonstationary E-fields; and the analysis of time realizations on probe-antennas obtained under laboratory conditions and identification of the modes of charged particle motion in jets. ¬© 1997 Plenum Publishing Corporation.</t>
  </si>
  <si>
    <t>223-232</t>
  </si>
  <si>
    <t>Fluid Dynamics</t>
  </si>
  <si>
    <t>;;;</t>
  </si>
  <si>
    <t>Vatazhin, A. V.;Golentsov, D. A.;Likhter, V. A.;Shul'gin, V. I.</t>
  </si>
  <si>
    <t>Vatazhin A.</t>
  </si>
  <si>
    <t>Noncontact electrostatic engine diagnostics: Theoretical and laboratory simulation</t>
  </si>
  <si>
    <t>2-s2.0-0031435810</t>
  </si>
  <si>
    <t>['wavelength size', 'source passage', 'receiving antenna', 'proposed algorithms', 'one point', 'object located', 'interferometry methods', 'estimate distances', 'also applicable', 'accuracy determined']</t>
  </si>
  <si>
    <t>Speckle-interferometry methods are applied to determine the depth of an object located under a layer of scatterers. The proposed algorithms are shown to estimate distances to the object and to the layer with an accuracy determined by the wavelength size of the receiving antenna. The algorithms are also applicable when the layer partially changes its parameters during the source passage from one point to another.</t>
  </si>
  <si>
    <t>157-163</t>
  </si>
  <si>
    <t>60021331;60021331;60021331</t>
  </si>
  <si>
    <t>6602119744;7005874828;6701467222</t>
  </si>
  <si>
    <t>Zuikova, N. V.;Kondrat'eva, T. V.;Svet, V. D.</t>
  </si>
  <si>
    <t>Russian Academy of Sciences</t>
  </si>
  <si>
    <t>Zuikova N.</t>
  </si>
  <si>
    <t>Ranging an object buried under a layer of scatterers</t>
  </si>
  <si>
    <t>2-s2.0-0031517821</t>
  </si>
  <si>
    <t>['upper limit', 'statistical characteristics', 'similar installations', 'month interval', 'measured using', 'main parameters', 'continuous observations', 'astrophysical applications']</t>
  </si>
  <si>
    <t>The main parameters and statistical characteristics of the Sternberg Astronomical Institute solid-state gravitational antenna Ulitka are presented. The dynamics of the stochastic gravitational gradient background at frequency 1624 Hz have been measured using a three-month interval of continuous observations. An upper limit for the background is estimated, assuming that the antenna is excited by continuous and impulsive random isotropic sources; these estimates are in agreement with measurements on other similar installations. Means to increase the sensitivity of Ulitka without cooling are investigated. A program of astrophysical applications of this installation is discussed.</t>
  </si>
  <si>
    <t>248-256</t>
  </si>
  <si>
    <t>Astronomy Reports</t>
  </si>
  <si>
    <t>60007457;60007457;60007457;60007457;60007457;60007457;60007457;60007457;60007457</t>
  </si>
  <si>
    <t>56423205700;7005584223;6602840892;7006710333;7101836147;6506179499;6507044294;57214401705;6507481272</t>
  </si>
  <si>
    <t>Gusev, A. V.;Kulagin, V. V.;Oreshkin, S. I.;Rakhmanov, A. N.;Rudenko, V. N.;Serdobol'skii, A. V.;Tsepkov, A. V.;Tsyganov, A. V.;Motylev, A. N.</t>
  </si>
  <si>
    <t>Gusev A.</t>
  </si>
  <si>
    <t>Observations of the gravitational gradient background using the Ulitka gravitational antenna</t>
  </si>
  <si>
    <t>2-s2.0-0031528519</t>
  </si>
  <si>
    <t>['ventrolateral region', 'two olfactory', 'still unknown', 'specific genes', 'similar intron', 'sensory hairs', 'sensilla trichodea', 'restricted spatially', 'protein family', 'one odorant', 'olfactory receptors', 'olfactory coding', 'odorant stimulus', 'moth obps', 'individual sensillum', 'hydrophobic molecules', 'genomic organization', 'functional significance', 'f proteins', 'expression patterns', 'exon organization', 'drosophila melanogaster', 'drosophila antenna', 'consistently observe', 'chemosensory coding', 'binding proteins', 'binding protein']</t>
  </si>
  <si>
    <t>antenna | Drosophila | odorant-binding protein | olfaction | pheromone- binding protein | sensilla</t>
  </si>
  <si>
    <t>Odorant-binding proteins (OBPs) are small soluble proteins present in the aqueous medium surrounding olfactory receptor neurons. Their function in olfaction is still unknown: they have been proposed to facilitate the transit of hydrophobic molecules to olfactory receptors, to deactivate the odorant stimulus, and/or to play a role in chemosensory coding. In this study we examine the genomic organization and expression patterns of two olfactory- specific genes (OS-E and OS-F) of Drosophila melanogaster, the products of which are members of a protein family in Drosophila sharing sequence similarity with moth OBPs. We show that the OS-E and OS-F transcription units are located &lt;1 kb apart. They are oriented in the same direction and display a similar intron-exon organization. Expression of both OS-E and OS-F proteins is restricted spatially to the ventrolateral region of the Drosophila antenna. Within this region both OS-E and OS-F proteins are expressed within two different types of sensory hairs: in most, if not all, sensilla trichodea and in ~40% of the interspersed small sensilla basiconica. We consistently observe that OS-E and OS-F are coexpressed, indicating that an individual sensillum can contain more than one odorant-binding protein. The functional significance of the observed expression pattern and its implications for olfactory coding are discussed.</t>
  </si>
  <si>
    <t>1616-1624</t>
  </si>
  <si>
    <t>60005455;101673974;60005455</t>
  </si>
  <si>
    <t>6602791023;17033351100;7402114946</t>
  </si>
  <si>
    <t>Hekmat-Scafe, Daria S.;Alexander Steinbrecht, R.;Carlson, John R.</t>
  </si>
  <si>
    <t>United States;Germany</t>
  </si>
  <si>
    <t>New Haven;Pocking</t>
  </si>
  <si>
    <t>Yale University;Max-Planck-Inst. V.</t>
  </si>
  <si>
    <t>60005455;101673974</t>
  </si>
  <si>
    <t>Hekmat-Scafe D.S.</t>
  </si>
  <si>
    <t>Coexpression of two odorant-binding protein homologs in Drosophila: Implications for olfactory coding</t>
  </si>
  <si>
    <t>10.1523/jneurosci.17-05-01616.1997</t>
  </si>
  <si>
    <t>2-s2.0-0342506464</t>
  </si>
  <si>
    <t>['varroa jacobsoni', 'setae located', 'sensory setae', 'relative darkness', 'parasitic mite', 'moveable platform', 'host location', 'francis group', 'first pair', 'distance determination', 'dielectric constant', 'bee location', '7 œºm', '4 ).', '10 œºm']</t>
  </si>
  <si>
    <t>Acari | Apis mellifera | Detection | Honey bee | Infrared</t>
  </si>
  <si>
    <t>A model that uses electromagnetic radiation in the infrared (IR) portion of the spectrum is proposed for honey-bee location by the parasitic mite, Varroa jacobsoni. The mite has no known optical system (visual), lives in relative darkness, is attracted to a host that has a high body temperature (35 ‚Äì 40¬∞C), and has appropriate sensory structures or setae located on the first pair of legs. These sensory setae have the necessary structural characteristics required of the dielectric antenna model: 1) thin-walled and tapered, 2) appropriate base diameters and lengths, 3) dielectric constant between 2.5 ‚Äì3.0, and 4). located on a moveable platform (tarsus I). Setal measurements indicate operation in two spectral regions, 5-7 Œºm and 9-10 Œºm. Use of these two spectral regions for host location and distance determination is discussed. ¬© 1997 Taylor &amp; Francis Group, LLC.</t>
  </si>
  <si>
    <t>International Journal of Acarology</t>
  </si>
  <si>
    <t>Bruce, W. A.</t>
  </si>
  <si>
    <t>Bruce W.</t>
  </si>
  <si>
    <t>Use of infrared detection for host location by the bee-mite, varroa jacobsoni (acari: Varroidae): A theoretical model</t>
  </si>
  <si>
    <t>10.1080/01647959708684113</t>
  </si>
  <si>
    <t>2-s2.0-0345337001</t>
  </si>
  <si>
    <t>['switching time', 'suppression factor', 'receiving channel', 'receiving antenna', 'mhz range', 'irradiation pulses', 'interperiodica publishing', 'input device', '1 œºs']</t>
  </si>
  <si>
    <t>An input device for the receiving channel of a remote-acting NQR spectrometer is intended to protect the preamplifier and to modulate the Q-factor of the receiving antenna during the action of irradiation pulses. The signal-suppression factor in the OFF state is ‚â•60 dB in the 0.1- to 250-MHz range, the switching time is 0.1 Œºs. ¬© 1997 MAEe cryillic signK HayŒ∫a/Interperiodica Publishing.</t>
  </si>
  <si>
    <t>215-216</t>
  </si>
  <si>
    <t>60031254;60031254</t>
  </si>
  <si>
    <t>7003542954;6602332593</t>
  </si>
  <si>
    <t>Rudakov, T. N.;Shpilevoi, A. A.</t>
  </si>
  <si>
    <t>Kaliningrad</t>
  </si>
  <si>
    <t>Immanuel Kant Baltic Federal University</t>
  </si>
  <si>
    <t>Rudakov T.</t>
  </si>
  <si>
    <t>An input device for the receiving channel of a nuclear quadrupole resonance spectrometer</t>
  </si>
  <si>
    <t>2-s2.0-11744355457</t>
  </si>
  <si>
    <t>['transmission coefficient', 'radiometer applies', 'noise generators', 'modulated signal', 'modified zero', 'microwave radiometer', 'measurement method', 'measurement accuracy', 'matched load', 'linear expression', 'interperiodica publishing', 'dynamic range', 'control unit', 'contains intensities', 'antenna signal', '25 k', '01 k']</t>
  </si>
  <si>
    <t>A control unit that extends the dynamic range of antenna signals measured by a microwave radiometer with length-modulated reference signals of noise generators is described. A matched load at the internal instrument temperature and an active noise generator (a low-noise microwave amplifier) are used as the generators. The radiometer applies the modified zero-measurement method, which eliminates the influence of variation of the transmission coefficient of the entire measurement channel on measurement accuracy. The duration of the length-modulated signal is related to the antenna signal by a linear expression that contains intensities of signals from the reference noise generators and does not contain the total amplification factor of the radiometer measurement channel. The radiometer has a sensitivity of 0.01 K and measurement accuracy within ¬±0.25 K. ¬© 1997 MAEe cryillic signK HayŒ∫a/Interperiodica Publishing.</t>
  </si>
  <si>
    <t>211-214</t>
  </si>
  <si>
    <t>Filatov, A. V.</t>
  </si>
  <si>
    <t>Chita</t>
  </si>
  <si>
    <t>Institute of Natural Resources, Ecology and Cryology of SB RAS</t>
  </si>
  <si>
    <t>Filatov A.</t>
  </si>
  <si>
    <t>A control unit for a microwave radiometer with length-modulated reference signals</t>
  </si>
  <si>
    <t>2-s2.0-27644512973</t>
  </si>
  <si>
    <t>['several layers', 'resonant frequency', 'radiation pattern', 'microstrip patch', 'main objective', 'galerkin method']</t>
  </si>
  <si>
    <t>The main objective of this work is to show how the properties of a ferrimagnetic material change the characteristics of a microstrip patch with several layers. Particularly, it is investigated how the resonant frequency and the radiation pattern are changed by varying the ferrimagnetic layer thickness or the magnitude and/or direction of the external applied magnetic field. The analysis is carried on by using Hertz potentials and Galerkin method.</t>
  </si>
  <si>
    <t>26-29</t>
  </si>
  <si>
    <t>60069357-60023857-101755258-60015786-60011324-60000251;60069357-60023857-60029570-101106595-60032270-101755258</t>
  </si>
  <si>
    <t>6508332460;57208902469</t>
  </si>
  <si>
    <t>Silva Oliveira, Jos√© De Ribamar;D'Assun√ß√£o, Adaildo Gomes</t>
  </si>
  <si>
    <t>Brazil;United States;Brazil;Brazil;Brazil;Brazil;United States;Brazil;Brazil</t>
  </si>
  <si>
    <t>Sao Luis;Fargo;Campinas;Natal;Sao Luis;Joao Pessoa;New York;;Natal</t>
  </si>
  <si>
    <t>Instituto Federal de Educa√ß√£o, Ci√™ncia e Tecnologia do Maranh√£o;North Dakota State University;Universidade Estadual de Campinas;Universidade Federal do Rio Grande do Norte;Universidade Federal do Maranhao;Universidade Federal da Para√≠ba;IEEE;Brazilian Telecommunications Society;Launching Center of Barreira do Inferno</t>
  </si>
  <si>
    <t>60069357;60032270;60029570;60023857;60015786;60011324;60000251;101755258;101106595</t>
  </si>
  <si>
    <t>Silva Oliveira J.D.R.</t>
  </si>
  <si>
    <t>Effect of the magnetic anisotropy on the characteristics of microstrip antennas with several layers</t>
  </si>
  <si>
    <t>2-s2.0-3142523755</t>
  </si>
  <si>
    <t>['work presents', 'wave antennas', 'two dimensions', 'stepped rectangular', 'section waveguides', 'radiating slits', 'radiating elements', 'properties illustrates', 'new possibilities', 'millimeter waves', 'linear arrays', 'dielectric parts', 'attractive characteristics', 'also protect']</t>
  </si>
  <si>
    <t>Antenna array | Dielectric materials | Discontinuity | Leaky wave | Microwave antenna | Millimetric wave | Rectangular waveguide | Slotted waveguide | Steerable beam antenna</t>
  </si>
  <si>
    <t>This work presents the complete general features of a recently proposed class of leaky-wave antennas, derived from stepped rectangular-section waveguides with radiating slits. Based on very favorable topological features, straightfonvard but extremely effective design procedures are shown to be possible for achieving sophisticated radiation properties. Furthermore, new possibilities are considered as concerns in both the use of linear arrays to scan in two dimensions, and in the introduction of dielectric parts to improve the angular pointing range and to also protect the radiating elements. The analysis of all these properties illustrates very attractive characteristics and perspectives for this type of antenna which can profitably find applications both at microwaves and at millimeter waves.</t>
  </si>
  <si>
    <t>202-208</t>
  </si>
  <si>
    <t>60032350-101540649-60000251;60032350-101540649-60000251;60032350-60000251;60032350-60000251;60032350-101540649-60000251</t>
  </si>
  <si>
    <t>7003566312;7006012591;7102947741;7005516148;7004439932</t>
  </si>
  <si>
    <t>Di Nallo, Carlo;Frezza, Fabrizio;Galli, Alessandro;Gerosa, Giorgio;Lampariello, Paolo</t>
  </si>
  <si>
    <t>Rome;New York;</t>
  </si>
  <si>
    <t>Sapienza Universit√† di Roma;IEEE;Electronic Engineering Department</t>
  </si>
  <si>
    <t>60032350;60000251;101540649</t>
  </si>
  <si>
    <t>Di Nallo C.</t>
  </si>
  <si>
    <t>Stepped leaky-wave antennas for microwave and millimeter wave applications</t>
  </si>
  <si>
    <t>2-s2.0-3142721554</t>
  </si>
  <si>
    <t>['transmitting corporate', 'technical performance', 'oscillating mixer', 'one antenna', 'good compromise', 'cost factor', 'automotive applications']</t>
  </si>
  <si>
    <t>Automotive electronics | Doppler radar | Gallium arsenide | Homodyne detection | Millimetric wave | Remote sensing</t>
  </si>
  <si>
    <t>Two different 35 GHz low-cost RF front-end Doppler units suited for automotive applications have been constructed. The homodyne unit consists of both receiving and transmitting corporate-fed microstrip patch array antennas, a microstrip directional coupler, a monolithic GaAs FECTED oscillator and an integrated single Schottky diode mixer. The autodyne configuration uses only one antenna and the FECTED as a self-oscillating mixer. Inexpensive microstrip technology has been used which yields a good compromise between cost factor and technical performance.</t>
  </si>
  <si>
    <t>219-223</t>
  </si>
  <si>
    <t>60024590;60021931;60021931;60021931;60021931;60021931</t>
  </si>
  <si>
    <t>7005274961;6603714881;7005887652;6701575330;6603783249;7102405599</t>
  </si>
  <si>
    <t>Efanov, Andrew A.;Diskus, Christian G.;Stelzer, Andreas;Thim, Hartwig W.;L√ºbke, Kurt;Springer, Andreas L.</t>
  </si>
  <si>
    <t>United States;Austria</t>
  </si>
  <si>
    <t>Schaumburg;Linz</t>
  </si>
  <si>
    <t>Motorola;Johannes Kepler University Linz</t>
  </si>
  <si>
    <t>60024590;60021931</t>
  </si>
  <si>
    <t>Efanov A.A.</t>
  </si>
  <si>
    <t>Development of a low-cost 35 GHz radar sensor</t>
  </si>
  <si>
    <t>2-s2.0-3342881975</t>
  </si>
  <si>
    <t>['verified experimentally', 'required specifications', 'radiation pattern', 'overall design', 'obtain dimensions', 'linearly polarized', 'gain measurements', 'feed network', 'experimental part', 'cad tools', 'article describes']</t>
  </si>
  <si>
    <t>This article describes the design and development of an X-band, linearly polarized. 4√ó4 element aperture-coupled microstrip patch antenna (ACMPA) subarray with a corporate feeding network. To reduce the design cycle time, commercially available CAD software packages are utilized in the antenna design process. The Ensemble¬Æ software package is used to obtain dimensions of a single multilayer microstrip patch antenna element. The feed network for the subarray is optimized using Touchstone¬Æ software. The overall design is verified experimentally by performing return loss, radiation pattern and gain measurements. This experimental part is useful in determining the accuracy of the CAD tools and in making small dimensional adjustments so that the final design meets the required specifications.</t>
  </si>
  <si>
    <t>22-34</t>
  </si>
  <si>
    <t>60031004;60031004-60003675</t>
  </si>
  <si>
    <t>Australia;Poland</t>
  </si>
  <si>
    <t>Brisbane;Warsaw</t>
  </si>
  <si>
    <t>The University of Queensland;Politechnika Warszawska</t>
  </si>
  <si>
    <t>60031004;60003675</t>
  </si>
  <si>
    <t>A multilayer microstrip patch antenna subarray design using CAD</t>
  </si>
  <si>
    <t>2-s2.0-5244349107</t>
  </si>
  <si>
    <t>['surprising ways', 'ruining woolens', 'ravaging crops', 'evening air', 'affection lavished']</t>
  </si>
  <si>
    <t>Antennae at attention, a pyraloid moth probes the evening air for chemical love songs called pheromones. Notorious for ravaging crops and ruining woolens, moths enjoy little of the affection lavished on butterflies. But a close look reveals the surprising ways these wily insects meet the challenges of survival.</t>
  </si>
  <si>
    <t>National Geographic</t>
  </si>
  <si>
    <t>Murawski, Darlyne A.</t>
  </si>
  <si>
    <t>Murawski D.</t>
  </si>
  <si>
    <t>Moths come to light</t>
  </si>
  <si>
    <t>2-s2.0-5944234973</t>
  </si>
  <si>
    <t>['richard formato', 'landmark paper', 'design procedure']</t>
  </si>
  <si>
    <t>Building on Wu and King's landmark paper on continuously loaded antennas, Richard Formato's design procedure for impedance-loaded wideband antennas maximises bandwidth while improving radiation efficiency.</t>
  </si>
  <si>
    <t>202-205</t>
  </si>
  <si>
    <t>Electronics World</t>
  </si>
  <si>
    <t>Wideband antennas</t>
  </si>
  <si>
    <t>2-s2.0-6244236437</t>
  </si>
  <si>
    <t>['time procession', 'signals received', 'signal types', 'separator parameters', 'separation efficiency', 'separating signals', 'optimal algorithm', 'numerical simulation', 'interference sources', 'different types', 'basic characteristics', 'angular spacing', 'angular manipulation']</t>
  </si>
  <si>
    <t>We propose an optimal algorithm for separating signals with angular manipulation from interference of any type, which is based on the space-time procession of signals. The basic characteristics of such a separator are studied by the method of numerical simulation for different types of antennas with two and three spacing branches: the dependences of separation efficiency on the angular spacing of the signal and interference sources, on the power of signals received, on the separator parameters, on the interference and signal types, etc. It is shown that the considered adaptive receiver can suppress interference efficiently in an ideal communication channel.</t>
  </si>
  <si>
    <t>247-258</t>
  </si>
  <si>
    <t>60008673;60008673</t>
  </si>
  <si>
    <t>6603121762;7003798042</t>
  </si>
  <si>
    <t>Metelev, S. A.;Shishkin, Yu V.</t>
  </si>
  <si>
    <t>Metelev S.</t>
  </si>
  <si>
    <t>Optimal spatial separator of signals and interference in radio communication channels. 1. numerical simulation</t>
  </si>
  <si>
    <t>10.1007/BF02676349</t>
  </si>
  <si>
    <t>2-s2.0-84919948474</t>
  </si>
  <si>
    <t>National Institute of Neurological Disorders and Stroke</t>
  </si>
  <si>
    <t>P01NS028495</t>
  </si>
  <si>
    <t>NINDS</t>
  </si>
  <si>
    <t>['three cell', 'thin sections', 'synaptic organization', 'stained intracellularly', 'single glomerulus', 'sexta participate', 'retained fluorescence', 'protocerebral areas', 'processes within', 'processes participated', 'primary neurite', 'output synapses', 'olfactory pathway', 'mushroom body', 'lateral horn', 'labeled neurons', 'labeled neuron', 'ipsilateral protocerebrum', 'injected neurons', 'injected material', 'identified electrophysiologically', 'findings indicate', 'extended across', 'electron microscopy', 'electron microscope', 'dense tuft', 'coarse neuropil', 'cerebral tract', 'cell body', 'brains containing', 'body clusters', 'apical zones', 'antennal lobes', 'antennal lobe']</t>
  </si>
  <si>
    <t>biocytin | insect | neurobiotin | olfaction | ultrastructure</t>
  </si>
  <si>
    <t>The detailed branching pattern and synaptic organization of the uniglomerular projection neurons of the antennal lobe, the first processing center of the olfactory pathway, of the moth Manduca sexta were studied with laser scanning confocal microscopy and a technique combining laser scanning confocal microscopy and electron microscopy. Uniglomerular projection neurons, identified electrophysiologically or morphologically, were stained intracellularly with neurobiotin or biocytin. Brains containing the injected neurons were treated with streptavidin-immunogold to label the injected material for electron microscopy and with Cy3-streptavidin to lable the neurons with fluorescence for laser scanning confocal microscopy, and then embedded in Epon. Labeled neurons were imaged and reconstructed with laser scanning confocal microscopy (based on the retained fluorescence of the labeled neuron in the Epon block), and thin sections were cut at selected optical levels for correlation of light microscopic data and electron microscopic detail. Each neuron had a cell body in one of the three cell- body clusters of the antennal lobe, a primary neurite that extended across the coarse neuropil at the center of the antennal lobe and then formed a dense tuft of processes within a single glomerulus, and an axon that emanated from the primary neurite and projected from the antennal lobe via the antenno-cerebral tract to the lateral horn of the ipsilateral protocerebrum and, collaterally, to the calyces of the mushroom body. In the electron microscope, the fine dendritic branches in the apical zones of the glomeruli, where sensory axons terminate, were found to receive many input synapses. In deeper layers across the glomeruli, the processes participated in both input and output synapses, and at the bases of the glomeruli, the most proximal, thickest branches formed output synapses. In both of the protocerebral areas in which axonal branches terminated, those branches formed exclusively output synapses. Our findings indicate that, in addition to conveying olfactory information to the protocerebrum, uniglomerular projection neurons in the antennal lobes of M. sexta participate in local intraglomerular synaptic circuitry.</t>
  </si>
  <si>
    <t>60010065-60015913;60010065;60010065</t>
  </si>
  <si>
    <t>57111015900;7102144017;7102653635</t>
  </si>
  <si>
    <t>Sun, X. J.;Tolbert, L. P.;Hildebrand, J. G.</t>
  </si>
  <si>
    <t>Halifax;Tucson</t>
  </si>
  <si>
    <t>Dalhousie University;The University of Arizona</t>
  </si>
  <si>
    <t>60015913;60010065</t>
  </si>
  <si>
    <t>Sun X.</t>
  </si>
  <si>
    <t>Synaptic organization of the uniglomerular projection neurons of the antennal lobe of the moth Manduca sexta: A laser scanning confocal and electron microscopic study</t>
  </si>
  <si>
    <t>10.1002/(SICI)1096-9861(19970303)379:1&lt;2::AID-CNE2&gt;3.0.CO;2-8</t>
  </si>
  <si>
    <t>2-s2.0-0031058585</t>
  </si>
  <si>
    <t>['type cleavages', 'three types', 'ring cleavages', 'provided information', 'picomole range', 'particularly abundant', 'one glcnac', 'often prominent', 'observed throughout', 'mass range', 'mannose residue', 'main antennae', 'glycosidic cleavages', 'glcnac substituent', 'glcnac residues', 'fragment ions', 'flight analyser', 'entire antenna', 'complex sugars', 'complex carbohydrates', 'branching information', 'antenna occurred', 'antenna composition', 'also reflected', '5a cleavages']</t>
  </si>
  <si>
    <t>Collision-induced dissociation | Fragmentation | Matrix-assisted laser desorption/ionization | Oligosaccharides | Orthogonal time-of-flight</t>
  </si>
  <si>
    <t>The high-energy CID spectra of the MNa+ ions from 17 underivatized oligosaccharides of the type found attached to asparagine in glycoproteins were examined with a double-focusing mass spectrometer fitted with a tandem orthogonal time-of-flight analyser. Fragment ions were observed throughout the mass range from all. compounds and provided considerable structural information in the low-picomole range. The three types of fragmentation that were observed were glycosidic cleavages, cross-ring cleavages and the formation of internal cleavage ions. The major glycosidic fragmentations were B- and Y-type cleavages (Domon and Costello nomenclature). B-cleavages were particularly abundant at GlcNAc residues. Z-ions were absent when glycosidic linkages occurred at the 6-position. Cross-ring cleavages were predominantly of the 1,5X-type, which provided much sequence and branching information. 3,5A cleavages of the core branching mannose residue were often prominent and provided information on the composition of each of the main antennae. Antenna composition was also reflected by a major internal fragment ion formed by elimination of the two GlcNAc residues of the chitobiose core together with the entire antenna at the 3-position of the core branching mannose residue. A further loss of GlcNAc as 221 mass units from this ion in the spectra of the hybrid and complex carbohydrates was indicative of the presence of a 'bisecting' (4-linked) GlcNAc substituent. Another prominent internal fragment ion containing a mannose residue and only one GlcNAc, with its substituents, was present in the spectra of the complex sugars when branching of the antenna occurred.</t>
  </si>
  <si>
    <t>167-187</t>
  </si>
  <si>
    <t>Journal of Mass Spectrometry</t>
  </si>
  <si>
    <t>60002634;60010098;60010098</t>
  </si>
  <si>
    <t>7202064593;7006677996;57213213978</t>
  </si>
  <si>
    <t>Harvey, David J.;Bateman, Robert H.;Green, Martin R.</t>
  </si>
  <si>
    <t>Manchester;Oxford</t>
  </si>
  <si>
    <t>GV Instruments Ltd;University of Oxford Medical Sciences Division</t>
  </si>
  <si>
    <t>60010098;60002634</t>
  </si>
  <si>
    <t>Harvey D.J.</t>
  </si>
  <si>
    <t>High-energy collision-induced fragmentation of complex oligosaccharides ionized by matrix-assisted laser desorption/ionization mass spectrometry</t>
  </si>
  <si>
    <t>10.1002/(SICI)1096-9888(199702)32:2&lt;167::AID-JMS472&gt;3.0.CO;2-Q</t>
  </si>
  <si>
    <t>2-s2.0-0031037943</t>
  </si>
  <si>
    <t>['wavelet elements', 'single openings', 'several arrays', 'originally used', 'optical gratings', 'linear arrays', 'different numbers', 'calculation results', 'asymmetric apodization', 'antenna arrays']</t>
  </si>
  <si>
    <t>We propose a new beam forming approach based on 'asymmetric apodization', which was originally used in optics for single openings by Cheng and Siu. Asymmetric apodization is applied to linear aperture arrays, namely a series of discrete small wavelet elements. The method of 'anti-phased peripheral belts' is similar to that used in optics. The criterion for the optimum discrete aperture functions or linear arrays of wavelet elements is proposed for determining essential parameters. Calculation results are presented for several arrays with different numbers of elements. This technique is suitable for improving the performance of antenna arrays or optical gratings.</t>
  </si>
  <si>
    <t>787-792</t>
  </si>
  <si>
    <t>60013983;60018554;60018038</t>
  </si>
  <si>
    <t>7004584249;7402260465;37043406300</t>
  </si>
  <si>
    <t>Siu, G. G.;Cheng, Ming;Cheng, L.</t>
  </si>
  <si>
    <t>China;China;Hong Kong</t>
  </si>
  <si>
    <t>Zhengzhou;Tianjin;Kowloon</t>
  </si>
  <si>
    <t>Zhengzhou University;Nankai University;City University of Hong Kong</t>
  </si>
  <si>
    <t>60018554;60018038;60013983</t>
  </si>
  <si>
    <t>Siu G.G.</t>
  </si>
  <si>
    <t>Asymmetric apodization applied to linear arrays</t>
  </si>
  <si>
    <t>S0022372797717169</t>
  </si>
  <si>
    <t>10.1088/0022-3727/30/5/011</t>
  </si>
  <si>
    <t>2-s2.0-0031557352</t>
  </si>
  <si>
    <t>Heart and Stroke Foundation of Canada</t>
  </si>
  <si>
    <t>HSF</t>
  </si>
  <si>
    <t>['ventral horns', 'ventral horn', 'used first', 'two types', 'transversally cut', 'surgical treatments', 'surgical lesions', 'superficial laminae', 'spinal cord', 'specific destructions', 'significant decreases', 'sensory information', 'sensory function', 'selective activation', 'sciatic nerve', 'rat models', 'putative role', 'proximal processes', 'projection neurons', 'peripheral lesion', 'pain injury', 'numerous dendrites', 'nucleus dorsalis', 'naive rats', 'motoneuron perikaryas', 'morphologically corresponding', 'localize bradykinin', 'like immunoreactivity', 'laminae iii', 'important increases', 'higher magnification', 'high densities', 'earlier functional', 'dorsal horn', 'deeper laminae', 'classical immunocytochemistry', 'cellular localization', 'cell bodies', 'autoradiographic studies', 'assess bradykinin', 'animals subjected', 'adjacent laminae']</t>
  </si>
  <si>
    <t>bradykinin | immunoreactivity | motoneuron | sensory fibres | spinal cord | substantia gelatinosa</t>
  </si>
  <si>
    <t>A putative role for bradykinin has been proposed in the processing of sensory information at the level of the spinal cord. Autoradiographic studies have demonstrated the presence of B2 kinin receptor binding sites in superficial laminae of the dorsal horn and a down-regulation of those receptors in rat models of pain injury. In this study, classical immunocytochemistry and confocal microscopy immunofluorescence were used first to localize bradykinin-like immunoreactivity in all major spinal cord segments of naive rats; second, to assess bradykinin-like immunoreactivity changes that occur in animals subjected to various chemical treatments and surgical lesions. High densities of bradykinin-like immunoreactivity were observed in motoneuron of the ventral horn, deeper laminae and nucleus dorsalis of the dorsal horn. Higher magnification of ventral horn showed strong immunostaining of motoneuron perikaryas and their proximal processes. Two types of bradykinin-like immunoreactivity immunostained cellular bodies were observed in deeper laminae of the dorsal horn. These interneurons, morphologically corresponding to islets and antenna-type cells project dendrites to adjacent laminae. Furthermore, numerous strongly marked dendrites, transversally cut, suggest the presence of projection neurons to higher cervical centres. Following unilateral lumbar dorsal rhizotomy (L1-L6) or peripheral lesion of the sciatic nerve, important increases of bradykinin-like immunoreactivity were found in laminae III and IV of the ipsilateral dorsal horn. In contrast, significant decreases of immunodeposits were observed in both cell bodies and numerous dendrites of motoneuron surrounding neuropil. Specific destructions of sensory afferent fibres with capsaicin or selective activation of kallikreins with melittin caused increases of bradykinin-like immunoreactivity in both the dorsal and ventral horns of the spinal cord. These results which demonstrate the cellular localization of bradykinin-like immunoreactivity in both dorsal and ventral horns of the rat spinal cord, further reveal the plasticity of this non-sensory peptidergic system following various chemical and surgical treatments. Hence, these anatomical findings along with earlier functional and receptor autoradiographic studies reinforce the putative role of bradykinin in sensory function.</t>
  </si>
  <si>
    <t>481-497</t>
  </si>
  <si>
    <t>Neuroscience</t>
  </si>
  <si>
    <t>60009507;60009507</t>
  </si>
  <si>
    <t>7103176635;7102822513</t>
  </si>
  <si>
    <t>Lopes, P.;Couture, R.</t>
  </si>
  <si>
    <t>University of Montreal</t>
  </si>
  <si>
    <t>Lopes P.</t>
  </si>
  <si>
    <t>Localization of bradykinin-like immunoreactivity in the rat spinal cord: Effects of capsaicin, melittin, dorsal rhizotomy and peripheral axotomy</t>
  </si>
  <si>
    <t>S0306452296005544</t>
  </si>
  <si>
    <t>10.1016/S0306-4522(96)00554-4</t>
  </si>
  <si>
    <t>2-s2.0-0031562368</t>
  </si>
  <si>
    <t>['wild type', 'upon photooxidation', 'trapping process', 'transient absorption', 'spectral distribution', 'resolved absorption', 'psi antenna', 'psab replaced', 'possible mechanisms', 'new band', 'mutation results', 'mutation affects', 'mutation ].', 'mutant psi', 'midpoint potential', 'isolated photosystem', 'fluorescence spectroscopy', 'e .,', 'directed mutant', 'difference spectrum', 'core particles', 'chlamydomonas reinhardtii', 'biochemistry 35', 'antenna pigments', '670 nm', '30 ps', '12863 ].', '., jordan']</t>
  </si>
  <si>
    <t>Time-resolved absorption and fluorescence spectroscopy were used to investigate the energy and electron transfer processes in the detergent- isolated photosystem I core particles from the site-directed mutant of Chlamydomonas reinhardtii with the histidine-656 of PsaB replaced by asparagine [HN(B656) mutation]. The specific mutation near the primary donor molecule results in a 40 mV increase in the P700/P700+ midpoint potential [Webber, A. N., Su Hui, Bingham, S. E., Kass, H., Krabben, L., Kuhn, M., Jordan, R., Schlodder, E., and Lubitz, W. (1996) Biochemistry 35, 12857-12863]. There is no indication that the HN(B656) mutation affects the spectral distribution of the antenna pigments. However, the lifetime of the trapping process measured independently by transient absorption and fluorescence spectroscopy in the mutant PSI core antenna is increased by a factor of approximately 2 (~65 ps compared to ~30 ps in the wild-type PSI). This implies that the trapping process in the PSI antenna is limited by the process where the primary donor molecule directly participates. The HN(B656) mutation results in the appearance of a new bleaching band at 670 nm in the spectrum which is due to formation of P700+ upon photooxidation. The difference spectrum of the photoreduction of the possible primary acceptor, A0 in the mutant PSI is very similar to wild type, indicating that it is unaffected by the HN(B656) mutation. Possible mechanisms for slowing of the trapping process and the appearance of a new band in the P700 - P700+ difference spectrum of the HN(B656) PSI are discussed.</t>
  </si>
  <si>
    <t>2898-2907</t>
  </si>
  <si>
    <t>60003892;60003892;60003892;60003892;60003892;60003892</t>
  </si>
  <si>
    <t>6602820819;36952276700;7407162691;36512877400;7006933123;57203046340</t>
  </si>
  <si>
    <t>Melkozernov, Alexander N.;Su, Hui;Lin, Su;Bingham, Scott;Webber, Andrew N.;Blankenship, Robert E.</t>
  </si>
  <si>
    <t>Melkozernov A.N.</t>
  </si>
  <si>
    <t>Specific mutation near the primary donor in photosystem I from Chlamydomonas reinhardtii alters the trapping time and spectroscopic properties of P&lt;inf&gt;700&lt;/inf&gt;</t>
  </si>
  <si>
    <t>10.1021/bi962235m</t>
  </si>
  <si>
    <t>2-s2.0-0030887653</t>
  </si>
  <si>
    <t>['rhodobacter sphaeroides', 'red shifts', 'red shift', 'reaction center', 'pigment molecules', 'phenylalanine results', 'namely tyrosine', 'molecular interaction', 'membrane protein', 'important role', 'hydrogen bonding', 'hydrogen bond', 'harvesting complex', 'h bonding', 'examined mutants', 'directly involved', 'core light', 'bchl molecule', 'acetyl groups', 'acetyl group', 'absorption spectra', 'absorption properties', 'absorption maximum']</t>
  </si>
  <si>
    <t>We have examined mutants in the core light-harvesting complex of Rhodobacter sphaeroides in which the tryptophan residues located at positions Œ±+11, Œ≤+6, and Œ≤+9 have been mutated to each of the three other aromatic amino acids, namely tyrosine, phenylalanine, and histidine. We confirm that the Œ±+11 residue and show that the Œ≤+9 residue each form a hydrogen bond to a C2-acetyl group of a BChl molecule. Mutation of either of these residues to a phenylalanine results in a breakage of the normal hydrogen bond, whereas a histidine in either of these positions is able to form a hydrogen bond to the BChl. Comparison of the absorption spectra with the hydrogen bonding of the C2-acetyl groups for the various mutants demonstrates a role for this molecular interaction in the tuning of the absorption properties of the complex. We further demonstrate that there is a consistent linear relationship between the downshift in the C2-acetyl stretching mode and the red shift in the absorption maximum, in both core and peripheral antenna complexes. This linear relationship allows us to estimate the contribution of H bonding to the red shifts of these complexes. Though the residue Œ≤+6 is found not to be directly involved in interactions with the pigment molecules, mutation of this residue is shown in some cases to result in both a destabilization of the complex and a decrease in the binding site homogeneity. Finally, a consideration of the amount of antenna complex present in the various mutants shows an important role for the reaction center and/or the pufX gene product in the assembly or stabilization of this membrane protein.</t>
  </si>
  <si>
    <t>2772-2778</t>
  </si>
  <si>
    <t>60008134;60001881;60008134;60001881</t>
  </si>
  <si>
    <t>7004230215;7403259482;7103125115;13105070700</t>
  </si>
  <si>
    <t>Sturgis, James N.;Olsen, John D.;Robert, Bruno;Hunter, C. Neil</t>
  </si>
  <si>
    <t>France;United Kingdom</t>
  </si>
  <si>
    <t>Paris;Sheffield</t>
  </si>
  <si>
    <t>CNRS Centre National de la Recherche Scientifique;The University of Sheffield</t>
  </si>
  <si>
    <t>60008134;60001881</t>
  </si>
  <si>
    <t>Sturgis J.</t>
  </si>
  <si>
    <t>Functions of conserved tryptophan residues of the core light-harvesting complex of Rhodobacter sphaeroides</t>
  </si>
  <si>
    <t>10.1021/bi962524a</t>
  </si>
  <si>
    <t>2-s2.0-0030940620</t>
  </si>
  <si>
    <t>['yielding dual', 'small gap', 'shorting strips', 'experimental investigations', 'different widths', 'different radii', 'broadband operations']</t>
  </si>
  <si>
    <t>Experimental investigations on hybrid coupled circular microstrip antennas (CMSA) are presented. Three circular patches with different radii with a small gap between them were fabricated. The shorting strips of different widths were used to adjust the coupling between the central fed patch and two parasitic patches, yielding dual-band, triple-band and broadband operations.</t>
  </si>
  <si>
    <t>437-438</t>
  </si>
  <si>
    <t>60070264;60014153</t>
  </si>
  <si>
    <t>56003150900;7202418704</t>
  </si>
  <si>
    <t>Ray, K. P.;Kumar, G.</t>
  </si>
  <si>
    <t>Chennai;Mumbai</t>
  </si>
  <si>
    <t>SAMEER-Centre for Electromagnetics India;Indian Institute of Technology Bombay</t>
  </si>
  <si>
    <t>Ray K.</t>
  </si>
  <si>
    <t>Multi-frequency and broadband hybrid - Coupled circular microstrip antennas</t>
  </si>
  <si>
    <t>10.1049/el:19970294</t>
  </si>
  <si>
    <t>2-s2.0-0031094910</t>
  </si>
  <si>
    <t>['significantly reduce', 'shorting pin', 'resonant frequency', 'pin positions', 'experimental results', 'different shorting', 'antenna size', 'also presented']</t>
  </si>
  <si>
    <t>Micristrip antennas</t>
  </si>
  <si>
    <t>Loading a triangular microstrip antenna with a shorting pin can significantly reduce the antenna size at a given operating frequency. Experimental results of such a triangular microstrip antenna are presented. Variations of the resonant frequency of the triangular microstrip patch with different shorting-pin positions are given, and comparisons of the compact and conventional triangular microstrip antennas are also presented and discussed.</t>
  </si>
  <si>
    <t>433-434</t>
  </si>
  <si>
    <t>35460663000;7402713291</t>
  </si>
  <si>
    <t>Wong, Kin Lu;Pan, Shan Cheng</t>
  </si>
  <si>
    <t>Wong K.</t>
  </si>
  <si>
    <t>Compact triangular microstrip antenna</t>
  </si>
  <si>
    <t>10.1049/el:19970332</t>
  </si>
  <si>
    <t>2-s2.0-0031094919</t>
  </si>
  <si>
    <t>['simple formula', 'rigorous theory', 'input impedance', 'impedance matrix', 'excellent agreement', 'efficient computation', 'design engineering']</t>
  </si>
  <si>
    <t>Antennas | Dielectric resonators</t>
  </si>
  <si>
    <t>A new singlemode theory is given for the centre-fed hemispherical dielectric resonator antenna. From theory, a simple formula is derived for efficient computation of the impedance matrix, and hence the input impedance of the antenna. The theory is in excellent agreement with the rigorous theory and will be useful for design engineering.</t>
  </si>
  <si>
    <t>440-441</t>
  </si>
  <si>
    <t>56415172000;37062722600;55510527400;7101878862</t>
  </si>
  <si>
    <t>Leung, K. W.;Ng, K. W.;Luk, K. M.;Yung, E. K.N.</t>
  </si>
  <si>
    <t>Simple formula for analysing the centre-fed hemispherical dielectric resonator antenna</t>
  </si>
  <si>
    <t>10.1049/el:19970347</t>
  </si>
  <si>
    <t>2-s2.0-0031097437</t>
  </si>
  <si>
    <t>['water interface', 'transferred film', 'significant changes', 'sharply contrasts', 'reported along', 'reflectivity results', 'reflectivity measurements', 'ray reflectivity', 'quartz substrates', 'pure water', 'pure h2o', 'plane containing', 'pigment plane', 'pigment functionality', 'pigment aggregation', 'phase segregation', 'optical spectra', 'molecular area', 'inhomogeneous film', 'gas interface', 'film thicknesses', 'exist within', 'dihexadecyl phosphate', 'dhdp induces', 'dhdp forms', 'coulomb association', 'containing solutions', 'containing films', 'closely packed', 'blodgett films']</t>
  </si>
  <si>
    <t>X-ray specular reflectivity at the liquid/gas interface of dihexadecyl phosphate (DHDP) on pure H2O and on a series of pigment-containing aqueous solutions are reported along with visible absorption spectra of 3 corresponding monomolecular Langmuir-Blodgett films on quartz substrates. Molecular level interpretation of the reflectivity from DHDP on pure water reveals that at large surface pressure (&gt; 10 mN/m), the film is closely packed with practically untilted hydrocarbon chains and hydrated phosphate headgroups. On solutions ' containing either water-soluble cationic tetraazaphthalocyanines or tetrapyridylporphyrins, significant changes : in the organization of the lipid with respect to that on pure water are found. Total film thicknesses are larger i and consistent with the adsorption of a single pigment layer contiguous to the headgroup, whereas the hydrocarbon tail region is shorter, suggestive of tilted alkyl chains. In addition, film thicknesses for phthalocyanine-containing films suggest formation of an iodide counterion layer underneath the plane containing the pigments. This sharply contrasts the interfacial profile obtained for porphyrin-containing films, in which the iodide counterions appear to exist within the pigment plane. Visible absorption spectra of all transferred films indicate a closely packed single pigment layer, consistent with the reflectivity results. The optical spectra of the pigment are preserved in relation to the aqueous solution monomer spectra) in the transferred film, indicating a suppression of pigment aggregation. Reflectivity measurements at large molecular areas ' on pure water indicate that DHDP forms an inhomogeneous film, suggestive of phase segregation; on the pigment-containing solutions, DHDP induces (through attractive Coulomb interactions) the adsorption of a homogeneous monopigment layer. The existence of a complete pigment monolayer over the measured surface pressure-molecular area (œÄ-A) isotherms has been evidenced by both X-ray reflectivity and visible optical studies. Preservation of pigment functionality has been demonstrated through the process of Coulomb association of the chromophores with charged lipid monolayer headgroups at the air/water interface. The potential for applications as model photosynthetic antennae will be discussed.</t>
  </si>
  <si>
    <t>2006-2019</t>
  </si>
  <si>
    <t>60008023-60031975;60008023;60008023;60006221;60014439;60031975;60031975</t>
  </si>
  <si>
    <t>7005577506;7003762788;7404301643;7004494195;7005886789;7005381485;6504223495</t>
  </si>
  <si>
    <t>Gregory, Brian W.;Vaknin, David;Gray, John D.;Ocko, Ben M.;Stroeve, Pieter;Cotton, Therese M.;Strove, Walter S.</t>
  </si>
  <si>
    <t>Chicago;Davis;Ames;Upton</t>
  </si>
  <si>
    <t>Illinois State University;University of California, Davis;Ames Laboratory;Brookhaven National Laboratory</t>
  </si>
  <si>
    <t>60031975;60014439;60008023;60006221</t>
  </si>
  <si>
    <t>Gregory B.W.</t>
  </si>
  <si>
    <t>Two-dimensional pigment monolayer assemblies for light-harvesting applications: Structural characterization at the air/water interface with X-ray specular reflectivity and on solid substrates by optical absorption spectroscopy</t>
  </si>
  <si>
    <t>10.1021/jp963152i</t>
  </si>
  <si>
    <t>2-s2.0-0031098089</t>
  </si>
  <si>
    <t>['experimental validation', 'classical analysis', 'also presented']</t>
  </si>
  <si>
    <t>Antenna theory | Horn antennas</t>
  </si>
  <si>
    <t>The classical analysis of a conical corrugated horn is extended out of the balanced hybrid conditions using a vectorial multimodal Gaussian beam expansion. An experimental validation is also presented.</t>
  </si>
  <si>
    <t>435-437</t>
  </si>
  <si>
    <t>60012696-60027245;60012696;60027245</t>
  </si>
  <si>
    <t>57204245978;7004561133;6602707444</t>
  </si>
  <si>
    <t>Pascal, O.;Lemaitre, F.;Soum, G.</t>
  </si>
  <si>
    <t>Toulouse;Toulouse</t>
  </si>
  <si>
    <t>Universite Paul Sabatier Toulouse III;ONERA Centre de Toulouse</t>
  </si>
  <si>
    <t>60027245;60012696</t>
  </si>
  <si>
    <t>Pascal O.</t>
  </si>
  <si>
    <t>Improvement of conical corrugated horn analysis using Gaussian beams</t>
  </si>
  <si>
    <t>10.1049/el:19970312</t>
  </si>
  <si>
    <t>2-s2.0-0031099206</t>
  </si>
  <si>
    <t>['radiation efficiency', 'proposed method', 'plate mode', 'effective performance', 'authors present']</t>
  </si>
  <si>
    <t>In a slot-coupled microstrip antenna with a triplaite line feed, the parallel-plate mode is excited by the slot, resulting in a decrease of radiation efficiency. The authors present a technique for suppressing the parallel-plate mode in this type of the antenna. Measured results confirm the effective performance of the proposed method.</t>
  </si>
  <si>
    <t>441-443</t>
  </si>
  <si>
    <t>60014652;60014652</t>
  </si>
  <si>
    <t>56447440200;7404897527</t>
  </si>
  <si>
    <t>Yamamoto, M.;Itoh, K.</t>
  </si>
  <si>
    <t>Yamamoto M.</t>
  </si>
  <si>
    <t>Slot-coupled microstrip antenna with a triplate line feed where parallel-plate mode is suppressed</t>
  </si>
  <si>
    <t>10.1049/el:19970295</t>
  </si>
  <si>
    <t>2-s2.0-0031100531</t>
  </si>
  <si>
    <t>['therefore suitable', 'successful operation', 'low noise', 'integrated tuning', 'authors report']</t>
  </si>
  <si>
    <t>Fin line components | Mixers (circuits)</t>
  </si>
  <si>
    <t>The authors report the successful operation of an antipodal finline quasi-particle SIS mixer at 230GHz. The mixer is fed by a waveguide diagonal horn and uses planar circuit technology and integrated tuning. The mixer is testd over the frequency range 213-265GHz and a receiver noise temperature of ‚âÉ60K DSB over the whole of this range is obtained. This work has shown that superconducting finline mixers have low noise and are easy to manufacture, and are therefore suitable for large-format imaging arrays.</t>
  </si>
  <si>
    <t>60121115;60121115;60121115;60024025;60024025</t>
  </si>
  <si>
    <t>6603800286;7005970572;7005097473;56261483200;6604078377</t>
  </si>
  <si>
    <t>Yassin, G.;Padman, R.;Withington, S.;Jacobs, K.;Wulff, S.</t>
  </si>
  <si>
    <t>United Kingdom;Germany</t>
  </si>
  <si>
    <t>Cambridge;Koln</t>
  </si>
  <si>
    <t>Department of Physics;University of Cologne</t>
  </si>
  <si>
    <t>60121115;60024025</t>
  </si>
  <si>
    <t>Yassin G.</t>
  </si>
  <si>
    <t>Broadband 230GHz finline mixer for astronomical imaging arrays</t>
  </si>
  <si>
    <t>10.1049/el:19970314</t>
  </si>
  <si>
    <t>2-s2.0-0031101475</t>
  </si>
  <si>
    <t>['receiving end', 'microcellular environment', 'considerable improvement', 'authors introduce']</t>
  </si>
  <si>
    <t>Cellular radio | Fading</t>
  </si>
  <si>
    <t>The authors introduce a multistate phase diversity scheme to reduce fading problems at the base station end in a microcellular environment. The results obtained show that the phase diversity scheme provides a considerable improvement at the receiving end with a compact antenna configuration.</t>
  </si>
  <si>
    <t>438-440</t>
  </si>
  <si>
    <t>60098468;60103653;60103653</t>
  </si>
  <si>
    <t>6603445665;7003588789;7006057892</t>
  </si>
  <si>
    <t>Lempi√§inen, J. J.A.;Nikoskinen, K. I.;Juntunen, J. O.</t>
  </si>
  <si>
    <t>Finland;Finland</t>
  </si>
  <si>
    <t>Espoo;Espoo</t>
  </si>
  <si>
    <t>Aalto University;Nokia Networks</t>
  </si>
  <si>
    <t>60103653;60098468</t>
  </si>
  <si>
    <t>Lempi√§inen J.</t>
  </si>
  <si>
    <t>Multistate phase diversity microcell antenna</t>
  </si>
  <si>
    <t>10.1049/el:19970329</t>
  </si>
  <si>
    <t>2-s2.0-0031102141</t>
  </si>
  <si>
    <t>['two outputs', 'second harmonic', 'push technique', 'phase suppressing', 'doubled signal']</t>
  </si>
  <si>
    <t>Microwave devices | Transponders</t>
  </si>
  <si>
    <t>A new compact frequency doubling active transponder using a push-push technique is presented. Two outputs in anti-phase from the receiving patch antenna are amplified nonlinearly using MMICs and combined in phase suppressing the fundamental and enhancing the second harmonic. The doubled signal is then tranmitted from a second patch antenna, with a measured conversion gain of 6dB.</t>
  </si>
  <si>
    <t>505-506</t>
  </si>
  <si>
    <t>7403594790;7201658579;57213425197</t>
  </si>
  <si>
    <t>Singh, D.;Gardner, P.;Hall, P. S.</t>
  </si>
  <si>
    <t>Singh D.</t>
  </si>
  <si>
    <t>Integrated push-push frequency doubling active microstrip transponder</t>
  </si>
  <si>
    <t>10.1049/el:19970328</t>
  </si>
  <si>
    <t>2-s2.0-0031102616</t>
  </si>
  <si>
    <t>96-02-163l -a</t>
  </si>
  <si>
    <t>['type antennae', 'thermal noise', 'tentative recommendations', 'possible mechanisms', 'new method', 'mechanical noise', 'excess noise', 'break point']</t>
  </si>
  <si>
    <t>An new method for the measurement of the mechanical noise in stressed suspension fibers is proposed and realized. Excess noise above the thermal noise in the fundamental violin mode of thin tungsten wires stressed to ‚â• 20% of the break point is observed. Possible mechanisms of the excess noise are discussed and tentative recommendations for the design of the suspension of the mirrors in LIGO-type antennae are presented.</t>
  </si>
  <si>
    <t>159-164</t>
  </si>
  <si>
    <t>Physics Letters, Section A: General, Atomic and Solid State Physics</t>
  </si>
  <si>
    <t>60007457;60007457;60007457;60007457</t>
  </si>
  <si>
    <t>10639292500;6701766585;7003908077;6603764661</t>
  </si>
  <si>
    <t>Ageev, A. Yu;Bilenko, I. A.;Braginsky, V. B.;Vyatchanin, S. P.</t>
  </si>
  <si>
    <t>Ageev A.Y.</t>
  </si>
  <si>
    <t>Measurement of excess noise in the suspension fiber for a gravitational wave detector</t>
  </si>
  <si>
    <t>S0375960197000406</t>
  </si>
  <si>
    <t>10.1016/S0375-9601(97)00040-6</t>
  </si>
  <si>
    <t>2-s2.0-0000216117</t>
  </si>
  <si>
    <t>['tie antenna', 'probe consists', 'present proof', 'planar bow', 'discuss scaling', 'diffraction limit', 'circuited gap']</t>
  </si>
  <si>
    <t>We demonstrate that an antenna can be used to realize a near-field optical probe that combines spatial resolution well below the diffraction limit with transmission efficiency approaching unity. The probe consists of a planar bow-tie antenna with an open-circuited gap at its apex. We present proof-of-principle measurements using microwave radiation and discuss scaling the antenna to the visible optical spectrum. ¬© 1997 American Institute of Physics.</t>
  </si>
  <si>
    <t>1354-1356</t>
  </si>
  <si>
    <t>6603788651;7004307507;7006332147</t>
  </si>
  <si>
    <t>Grober, Robert D.;Schoelkopf, Robert J.;Prober, Daniel E.</t>
  </si>
  <si>
    <t>Grober R.</t>
  </si>
  <si>
    <t>Optical antenna: Towards a unity efficiency near-field optical probe</t>
  </si>
  <si>
    <t>10.1063/1.118577</t>
  </si>
  <si>
    <t>2-s2.0-0001580786</t>
  </si>
  <si>
    <t>['time delay', 'initial experiment', 'chirped grating', 'achieved using', '6cm length', '4nm bandwidth']</t>
  </si>
  <si>
    <t>Antenna phased arrays | Gratings in fibres</t>
  </si>
  <si>
    <t>A variable delay line for phased-array antennas based on a chirped fibre Bragg grating is demonstrated. The time delay of a microwave modulating signal is modified by scanning in wavelength a chirped grating. In this initial experiment, time delay variations up to 556ps have been achieved using a grating of 0.4nm bandwidth and 6cm length and modulating in the frequency range 390MHz-5.20GHz.</t>
  </si>
  <si>
    <t>545-546</t>
  </si>
  <si>
    <t>60002644;60002644;60002644;60002644;60002644;60002644;60025225</t>
  </si>
  <si>
    <t>7402505705;7006293956;7103249917;7004534603;57197372570;7102722103;7402561185</t>
  </si>
  <si>
    <t>Cruz, J. L.;Ortega, B.;Andr√©s, M. V.;Gimeno, B.;Pastor, D.;Capmany, J.;Dong, L.</t>
  </si>
  <si>
    <t>Southampton;Valencia</t>
  </si>
  <si>
    <t>University of Southampton;Universitat de Val√®ncia</t>
  </si>
  <si>
    <t>60025225;60002644</t>
  </si>
  <si>
    <t>Cruz J.L.</t>
  </si>
  <si>
    <t>Chirped fibre Bragg gratings for phased-array antennas</t>
  </si>
  <si>
    <t>10.1049/el:19970407</t>
  </si>
  <si>
    <t>2-s2.0-0001121607</t>
  </si>
  <si>
    <t>['electronic switching', 'communications systems', 'angular diversity']</t>
  </si>
  <si>
    <t>Mobile communication systems | Monopole antennas</t>
  </si>
  <si>
    <t>Future mobile communication services which will operate at microwave/millimetre wavelengths require advanced antenna design. The authors here propose circular arrays of monopoles, for beam steering based on electronic switching. They provide appreciable directivity gain, and may allow implementation of angular diversity in communications systems. Satisfactory radiation patterns are computed and measured.</t>
  </si>
  <si>
    <t>551-552</t>
  </si>
  <si>
    <t>60019904;60019904;60019904</t>
  </si>
  <si>
    <t>7003955681;6603235253;7003915336</t>
  </si>
  <si>
    <t>Sibille, A.;Roblin, C.;Poncelet, G.</t>
  </si>
  <si>
    <t>Palaiseau</t>
  </si>
  <si>
    <t>ENSTA Paris</t>
  </si>
  <si>
    <t>Sibille A.</t>
  </si>
  <si>
    <t>Circular switched monopole arrays for beam steering wireless communications</t>
  </si>
  <si>
    <t>10.1049/el:19970402</t>
  </si>
  <si>
    <t>2-s2.0-0031102550</t>
  </si>
  <si>
    <t>['technique provides', 'show advantages', 'leaky tm', 'conducting plates']</t>
  </si>
  <si>
    <t>A cylindrical dielectric resonator (CDR) antenna, operating in leaky TM-modes, is presented. The antenna is composed of the CDR, short-circuited by parallel rectangular conducting plates. The radiation pattern depends on the size and shape of conducting plates. This technique provides an opportunity to change the radiation pattern without affecting antenna resonant frequency. Numerical examples based on the integral equation method are presented to show advantages of this design.</t>
  </si>
  <si>
    <t>547-548</t>
  </si>
  <si>
    <t>60059987;60059987</t>
  </si>
  <si>
    <t>11041125200;6602339778</t>
  </si>
  <si>
    <t>Aleksiejunas, R.;Ivaska, V.</t>
  </si>
  <si>
    <t>Vilniaus Universitetas</t>
  </si>
  <si>
    <t>Aleksiejunas R.</t>
  </si>
  <si>
    <t>Leaky-mode cylindrical dielectric resonator antenna</t>
  </si>
  <si>
    <t>10.1049/el:19970381</t>
  </si>
  <si>
    <t>2-s2.0-3242871302</t>
  </si>
  <si>
    <t>['useful predictor', 'mode lasing', 'lasing modes', 'interesting features', 'far fields', 'emitting lasers', 'confined vertical', 'cavity surface']</t>
  </si>
  <si>
    <t>Near-and far-field radiation patterns are analyzed for whispering-gallery-mode lasing in native-oxide-confined vertical-cavity surface-emitting lasers. Calculations from classical antenna theory based on the higher-order Bessel functions are compared with experiment and shown to be a useful predictor of the measured radiation fields. The most interesting features of the lasing modes are the multiple and uniformly distributed intensity spots in the near and far fields. ¬©1997 Optical Society of America.</t>
  </si>
  <si>
    <t>463-465</t>
  </si>
  <si>
    <t>Optics Letters</t>
  </si>
  <si>
    <t>60013372;60013372;60013372</t>
  </si>
  <si>
    <t>7103388186;7401775343;7101710011</t>
  </si>
  <si>
    <t>Deng, Q.;Deng, H.;Deppe, D. G.</t>
  </si>
  <si>
    <t>Austin</t>
  </si>
  <si>
    <t>The University of Texas at Austin</t>
  </si>
  <si>
    <t>Deng Q.</t>
  </si>
  <si>
    <t>Radiation fields from whispering-gallery modes of oxide-confined vertical-cavity surface-emitting lasers</t>
  </si>
  <si>
    <t>10.1364/OL.22.000463</t>
  </si>
  <si>
    <t>2-s2.0-0000661195</t>
  </si>
  <si>
    <t>['vestigial grooves', 'subantennal grooves', 'probably present', 'possible function', 'phylogenetic significance', 'might serve', 'lower face', 'including representatives', 'hymenoptera cannot', 'explained without', 'area around', 'antennal strobes', 'antennal bases']</t>
  </si>
  <si>
    <t>Antennal serobes | Phylogeny | Subantennal grooves</t>
  </si>
  <si>
    <t>The area around the antennal bases and on the lower face was studied in Hymenoptera, including representatives of all 'symphytan' superfamilies and apocritan families pupating in wood. This was done in order to eludicate the possible function and phylogenetic significance of modifications in the area under study. Two different kinds of structure which might serve to accommodate the antennal bases during emergence from the site of pupation, were investigated. Subantennal grooves were observed in Siricidae, Xiphydriidae, Orussidae, Megalyridae, and some Aulacidae, and vestigial grooves are probably present in Stephanidae; possible incipient structures were observed in some Tenthredinoidea, Megalodontoidea and Cephoidea, Antennal strobes were observed in Ibaliidae, Liopteridae, Ichneumonidae and Chalcidoidea; they might have taken over the function of the subantennal grooves in these taxa. The distribution of subantennal grooves within the Hymenoptera cannot be explained without some homoplasy.</t>
  </si>
  <si>
    <t>129-138</t>
  </si>
  <si>
    <t>Vilhelmsen, Lars</t>
  </si>
  <si>
    <t>Copenhagen</t>
  </si>
  <si>
    <t>Zoological Museum, Copenhagen</t>
  </si>
  <si>
    <t>Vilhelmsen L.</t>
  </si>
  <si>
    <t>Head capsule concavities accommodating the antennal bases in hymenoptera pupating in wood: Possible emergence-facilitating adaptations</t>
  </si>
  <si>
    <t>S0020732297000032</t>
  </si>
  <si>
    <t>10.1016/S0020-7322(97)00003-2</t>
  </si>
  <si>
    <t>2-s2.0-0030664044</t>
  </si>
  <si>
    <t>['ventral fields', 't2 sensilla', 't1 sensilla', 'statistically analysed', 'slightly greater', 'significant peculiarity', 'proximal part', 'posterior sides', 'olfactory signal', 'olfactory sensilla', 'olfactory orientation', 'olfactory b7', 'odour plume', 'number stabilizes', 'nearly uniform', 'elateridae ).', 'dorsal fields', 'distribution patterns', 'distribution pattern', 'distal segments', 'contact chemoreceptors', 'behavioural peculiarities', 'beetles orientating', 'b1b2 sensilla', 'anterior sides', 'antennal segments', 'antennae ).', 'also greater', '5 types', '2 separate']</t>
  </si>
  <si>
    <t>Antennal morphology | Olfactory orientation | SEM</t>
  </si>
  <si>
    <t>The distribution of 5 types of sensilla was statistically analysed on the 4-10th antennal segments of the male click beetle Agriotes obscurus (Coleoptera: Elateridae). The distribution pattern of the trichoid pheromone receptors (T2 sensilla) and the olfactory basiconic B1B2 sensilla on the antennae of male A. obscurus differs significantly from the distribution pattern of the contact chemoreceptors (T1 sensilla) and probably the non- olfactory B7 and D sensilla. A significant peculiarity of the distribution of olfactory sensilla is their location on the antennal segments as 2 separate (dorsal and ventral) fields of sensilla. The numbers of T2 and B1B2 sensilla on dorsal fields of sensilla of the 4-10th segments increase towards the apex of the antenna nearly linearly. On ventral fields of sensilla of the 4-10th antennal segments, the number of B1B2 sensilla is nearly uniform; the number of T2 sensilla in the proximal part of the antenna increases towards the apex, but on distal segments of the antenna their number stabilizes. It is characteristic of both the T2 and to B1B2 sensilla that their numbers are slightly greater on anterior than posterior sides of dorsal sensilla fields, and also greater on posterior than anterior sides of ventral sensilla fields of all antennal segments investigated. We assume that the number of olfactory sensilla on the antennae of male beetles coincides with the distribution of strength of olfactory signal on the antennae of beetles orientating in an odour plume. The distribution patterns of T2 and B1B2 sensilla of the male A. obscurus can be related to some behavioural peculiarities of olfactory orientation (walking or flying and vibrating of the antennae).</t>
  </si>
  <si>
    <t>75-83</t>
  </si>
  <si>
    <t>60068854;60068880;60068854</t>
  </si>
  <si>
    <t>6602410812;6602227559;7006419065</t>
  </si>
  <si>
    <t>Merivee, Enno;Rahi, Mart;Luik, Anne</t>
  </si>
  <si>
    <t>Estonia;Estonia</t>
  </si>
  <si>
    <t>Tartu;Tartu</t>
  </si>
  <si>
    <t>Zooloogia Ja Botaanika Instituut;Estonian University of Life Sciences</t>
  </si>
  <si>
    <t>60068880;60068854</t>
  </si>
  <si>
    <t>Merivee E.</t>
  </si>
  <si>
    <t>Distribution of olfactory and some other antennal sensilla in the male click beetle Agriotes obscurus L. (Coleoptera: Elateridae)</t>
  </si>
  <si>
    <t>S0020732297000135</t>
  </si>
  <si>
    <t>10.1016/S0020-7322(97)00013-5</t>
  </si>
  <si>
    <t>2-s2.0-0030670139</t>
  </si>
  <si>
    <t>['trichoid sensilla', 'triatomine bugs', 'respective adults', 'remarkable correlation', 'reduviidae ).', 'proximal half', 'paper analyses', 'instar nymphs', 'greater number', 'different species', 'crude estimation', 'basiconic sensilla', '22 species']</t>
  </si>
  <si>
    <t>Cavernicola lenti | Chagas disease | Chemoreceptors | Dipetalogaster maxima | Panstrongylus lignarius | Panstrongylus megistus | Rhodnius pictipes | Sensilla patterns | Triatoma brasiliensis | Triatoma delpontei | Triatoma dimidiata | Triatoma guasayana | Triatoma infestans | Triatoma mazzotti | Triatoma patagonica | Triatoma platensis | Triatoma pseudomaculata | Triatoma rubida | Triatoma rubrofasciata | Triatoma sanguisuga | Triatoma sordida | Triatoma spinolai | Triatoma tibiamaculata | Triatoma vitticeps | Triatorna protracta</t>
  </si>
  <si>
    <t>The paper analyses the antennal sensilla pattern of 22 species of triatomine bugs (Hemiptera, Reduviidae). The pedicels of species from tribe Rhodniini differ from species of Cavernicolini and Triatomini, mainly by the absence of trichoid and basiconic sensilla and by a greater number of Bristles I. Fifth-instar nymphs of T. sordida and R. pictipes show several differences in sensilla patterns compared with their respective adults. They lack basiconic sensilla and thin-and thick-walled trichoid sensilla over the first flagellar segment and over the proximal half of the second flagellar segment. T. sordida nymphs also lack these sensilla on the pedicel. There appears to be a significant sexual dimorphism in relation to trichoid sensilla in T. sordida, but not in R. pictipes. There exists a remarkable correlation between the density of basiconic and trichoid sensilla on the pedicels of different species, and a crude estimation of habitat range assessed as number of habitat types reported for each species.</t>
  </si>
  <si>
    <t>67-73</t>
  </si>
  <si>
    <t>Catal√°, Silvia S.</t>
  </si>
  <si>
    <t>Cordoba</t>
  </si>
  <si>
    <t>Universidad Nacional de C√≥rdoba</t>
  </si>
  <si>
    <t>Catal√° S.</t>
  </si>
  <si>
    <t>Antennal sensilla of triatominae (Hemiptera, Reduviidae): A comparative study of five genera</t>
  </si>
  <si>
    <t>S0020732297000147</t>
  </si>
  <si>
    <t>10.1016/S0020-7322(97)00014-7</t>
  </si>
  <si>
    <t>2-s2.0-0030726532</t>
  </si>
  <si>
    <t>IBN-9122097</t>
  </si>
  <si>
    <t>['time courses', 'temporal patterns', 'temporal pattern', 'temporal expression', 'studies suggest', 'regulatory mechanisms', 'providing evidence', 'preserved throughout', 'life span', 'expression seen', 'engrailed ten', 'drosophila melanogaster', 'dependent mechanisms', 'controlled pattern', 'complex well', 'although different', 'adult fly', 'adult antenna']</t>
  </si>
  <si>
    <t>Aging | Drosophila | Engrailed | Gene expression | Wingless</t>
  </si>
  <si>
    <t>The spatial and temporal pattern of expression of enhancer trap lines reporting on the wingless (wg) and engrailed ten) genes was characterized in the adult antenna of Drosophila melanogaster. The time courses of expression seen for wg and en, although different from each other, reveal a complex well-controlled pattern of temporal expression, providing evidence that regulatory mechanisms are preserved throughout the life span of the adult fly. Altering the life span demonstrates that the temporal patterns of expression of both wg and en are linked to life span. These studies suggest that the expression of wg and en in the adult antenna is controlled by age-dependent mechanisms.</t>
  </si>
  <si>
    <t>89-97</t>
  </si>
  <si>
    <t>60000209;60000209</t>
  </si>
  <si>
    <t>6603827897;7005548276</t>
  </si>
  <si>
    <t>Rogina, Blanka;Helfand, Stephen L.</t>
  </si>
  <si>
    <t>Farmington</t>
  </si>
  <si>
    <t>UConn Health</t>
  </si>
  <si>
    <t>Rogina B.</t>
  </si>
  <si>
    <t>Spatial and temporal pattern of expression of the wingless and engrailed genes in the adult antenna is regulated by age-dependent mechanisms</t>
  </si>
  <si>
    <t>S0925477397000336</t>
  </si>
  <si>
    <t>10.1016/S0925-4773(97)00033-6</t>
  </si>
  <si>
    <t>2-s2.0-0031007892</t>
  </si>
  <si>
    <t>Federal Highway Administration</t>
  </si>
  <si>
    <t>FHWA</t>
  </si>
  <si>
    <t>['timing circuitry', 'sustained operations', 'signal processor', 'pulse generator', 'pulse detector', 'operating across', 'mir ),', 'less susceptible', 'device consists', 'detect objects', 'conventional radar']</t>
  </si>
  <si>
    <t>Researchers at the Lawrence Livermore National Laboratory have developed the micropower impulsed radar (MIR), a low-power radar system which uses very short electromagnetic pulses and can detect objects at much shorter range. The device consists of a transmitter with a pulse generator, a receiver with a pulse detector, timing circuitry, a signal processor, and antennas. It is capable of operating across a wide frequency band and is less susceptible to interference than conventional radar. Moreover, the MIR is capable of sustained operations for a duration of two years using only two AA batteries.</t>
  </si>
  <si>
    <t>15-20</t>
  </si>
  <si>
    <t>60026175;60026175</t>
  </si>
  <si>
    <t>7005304395;6602380948</t>
  </si>
  <si>
    <t>Azevedo, Stephen;McEwan, Thomas E.</t>
  </si>
  <si>
    <t>Livermore</t>
  </si>
  <si>
    <t>Lawrence Livermore National Laboratory</t>
  </si>
  <si>
    <t>Azevedo S.</t>
  </si>
  <si>
    <t>Micropower impulse radar: A new pocket-sized radar that operates up to several years on AA batteries</t>
  </si>
  <si>
    <t>10.1109/45.580443</t>
  </si>
  <si>
    <t>2-s2.0-0031117827</t>
  </si>
  <si>
    <t>['screen aperture', 'rectangular aperture', 'numerical simulation', 'kirchhoff method', 'geometry influence', 'electromagnetic pulses']</t>
  </si>
  <si>
    <t>The propagation of electromagnetic pulses (EMP) formed by a plane-screen aperture is investigated by the Huygens-Kirchhoff method. Numerical simulation of the radiated pulse evolution was performed for a rectangular aperture and a Gaussian incident EMP. Aperture-geometry influence on the scattered pulse form is described.</t>
  </si>
  <si>
    <t>368-373</t>
  </si>
  <si>
    <t>100310800;100310800</t>
  </si>
  <si>
    <t>8070632000;6506763431</t>
  </si>
  <si>
    <t>Balakirev, Vladimir A.;Sidelnikov, Gennadiy L.</t>
  </si>
  <si>
    <t>Kharkov</t>
  </si>
  <si>
    <t>Technology</t>
  </si>
  <si>
    <t>Balakirev V.</t>
  </si>
  <si>
    <t>Electromagnetic pulse diffraction on a plane-screen aperture</t>
  </si>
  <si>
    <t>10.1002/(SICI)1098-2760(19970420)14:6&lt;368::AID-MOP16&gt;3.0.CO;2-#</t>
  </si>
  <si>
    <t>2-s2.0-0031117892</t>
  </si>
  <si>
    <t>['temperature ratio', 'structural aspects', 'spacecraft galileo', 'reflector accuracy', 'radio telescope', 'prime focus', 'parkes 64', 'noise 2', 'larger unit', 'increased weight', 'galileo mission', 'focusing characteristics', 'fitting focus', '3 ghz']</t>
  </si>
  <si>
    <t>Antenna efficiency | Antenna mechanical factors | Radio telescope | Reflector antennas</t>
  </si>
  <si>
    <t>This paper describes recent improvements to the Parkes 64 m radio telescope, now 33 years old. It is being upgraded to allow rapid switching between receivers, and to track the best-fitting focus as the elevation angle changes. Carried out under contract on behalf of NASA, the upgrade included installing a low-noise 2.3 GHz receiver for tracking the spacecraft Galileo in 1997. We explain the mechanical and structural aspects of the upgrade, including the need to replace the existing focus cabin with a larger unit, and the effect of the increased weight at the prime focus on the focusing characteristics and reflector accuracy. Finally, we summarize the designs of the feed and receiver to optimize the antenna-efficiency/temperature ratio at 2.3 GHz for the Galileo mission.</t>
  </si>
  <si>
    <t>54-62</t>
  </si>
  <si>
    <t>60005920-60026553-60030000-60000251-106795264;60111967-60025709-60030000;60005920-60030000-60028333-112495621-60021907;60005920-60025709-110425828;60005920</t>
  </si>
  <si>
    <t>6602653626;7201833042;35588969500;7004146312;7403694899</t>
  </si>
  <si>
    <t>MacA Thomas, Bruce;Schafer, Jeffrey T.;Sinclair, Malcolm W.;Kesteven, Michael J.;Hall, Peter J.</t>
  </si>
  <si>
    <t>Australia;Australia;Australia;Australia;Australia;United States;Australia;United States;Australia;Italy;Australia</t>
  </si>
  <si>
    <t>Melbourne;Sydney;Sydney;Parkville;Sydney;Socorro;Sydney;New York;;Rome;Sydney</t>
  </si>
  <si>
    <t>Aurecon;CSIRO Industrial Physics;UNSW Sydney;University of Melbourne;The University of Sydney;National Radio Astronomy Observatory Socorro;Australia Telescope National Facility;IEEE;Division's Receiver Group;Lyc√©e Chateaubriand;Division of Radiophysics</t>
  </si>
  <si>
    <t>60111967;60030000;60028333;60026553;60025709;60021907;60005920;60000251;112495621;110425828;106795264</t>
  </si>
  <si>
    <t>MacA Thomas B.</t>
  </si>
  <si>
    <t>The parkes radio telescope modified for rapid receiver changes</t>
  </si>
  <si>
    <t>10.1109/74.584502</t>
  </si>
  <si>
    <t>2-s2.0-0031119376</t>
  </si>
  <si>
    <t>['photonic mixer', 'optical components', 'intermediate frequency', 'frequency doubling', 'fiber link', 'cost microwave', 'conversion loss', '2 db']</t>
  </si>
  <si>
    <t>Electrooptic modulation | Microwave antenna | Mixers | Optical mixers</t>
  </si>
  <si>
    <t>A photonic mixer can upconvert/downconvert the signal in a fiber link to replace a conventional electronic mixer. We demonstrate a photonic mixer with frequency doubling that can be driven by half the intermediate frequency with low-cost microwave and optical components. The photonic mixer has a conversion loss of about 3.2 dB, which is the lowest conversion loss ever reported.</t>
  </si>
  <si>
    <t>511-513</t>
  </si>
  <si>
    <t>60023456;60072375;60023456</t>
  </si>
  <si>
    <t>7403581889;25646246200;15034813600</t>
  </si>
  <si>
    <t>Ho, Keang Po;Liaw, Shien Kuei;Lin, Chinlon</t>
  </si>
  <si>
    <t>Yangmei;Piscataway</t>
  </si>
  <si>
    <t>Chunghwa Telecom Co. Ltd.;Telcordia Technologies, Inc.</t>
  </si>
  <si>
    <t>60072375;60023456</t>
  </si>
  <si>
    <t>Ho K.</t>
  </si>
  <si>
    <t>Efficient photonic mixer with frequency doubling</t>
  </si>
  <si>
    <t>S1041113597024403</t>
  </si>
  <si>
    <t>10.1109/68.559405</t>
  </si>
  <si>
    <t>2-s2.0-0031120128</t>
  </si>
  <si>
    <t>North Atlantic Treaty Organization</t>
  </si>
  <si>
    <t>NATO</t>
  </si>
  <si>
    <t>['well resolved', 'validity conditions', 'targets ips005', 'straightforward manner', 'linearizing assumption', 'intuitive idea', 'fast way', 'binary targets']</t>
  </si>
  <si>
    <t>The modified gradient method for binary targets was applied to the inversion of the 1996 Ipswich data. The modelling was done in a two-dimensional TM configuration via two contrast source integral equations deduced in a straightforward manner from Green's theorem. This algorithm was applied to the reconstruction of the targets IPS005 through IPS008. The IPS005 and IPS006 were fairly well reconstructed. However, IPS007 and IPS008 were not well resolved because the validity conditions of the linearizing assumption are not satisfied. This algorithm allows one to get qualitative images in a very fast way, and to derive from them at least an intuitive idea of what can be the target.</t>
  </si>
  <si>
    <t>60008134;60008134;60008134</t>
  </si>
  <si>
    <t>57194351271;7003287869;7005560094</t>
  </si>
  <si>
    <t>Duchene, B.;Lesselier, D.;Kleinman, R. E.</t>
  </si>
  <si>
    <t>CNRS Centre National de la Recherche Scientifique</t>
  </si>
  <si>
    <t>Duchene B.</t>
  </si>
  <si>
    <t>Inversion of the 1996 Ipswich data using binary specialization of modified gradient methods</t>
  </si>
  <si>
    <t>10.1109/74.584491</t>
  </si>
  <si>
    <t>2-s2.0-0031120487</t>
  </si>
  <si>
    <t>['time delays', 'takes advantage', 'synchronous drift', 'relative orientation', 'photogenerated carriers', 'photoconductive semiconductor', 'microwave signals', 'experimentally demonstrate', 'controlled according', '6 ghz']</t>
  </si>
  <si>
    <t>Microwave | Optics | Time delay</t>
  </si>
  <si>
    <t>We present and experimentally demonstrate, at 1.6 GHz, the generation of phase and time delays on microwave signals in a photoconductive semiconductor. It takes advantage of the synchronous drift of photogenerated carriers with a moving interference pattern. Phase and time delays are controlled according to the relative orientation of the moving interference pattern with a high-speed photodetector array.</t>
  </si>
  <si>
    <t>478-480</t>
  </si>
  <si>
    <t>60019269;60019269;60000251-60019269</t>
  </si>
  <si>
    <t>6601968132;7007017942;7101659682</t>
  </si>
  <si>
    <t>Merlet, Th;Dolfi, D.;Huignard, J. P.</t>
  </si>
  <si>
    <t>France;United States</t>
  </si>
  <si>
    <t>Puteaux;New York</t>
  </si>
  <si>
    <t>Thales Group;IEEE</t>
  </si>
  <si>
    <t>60019269;60000251</t>
  </si>
  <si>
    <t>Merlet T.</t>
  </si>
  <si>
    <t>Phase and time delays for microwave signals using photocarrier drift in a semiconductor</t>
  </si>
  <si>
    <t>S1041113597024464</t>
  </si>
  <si>
    <t>10.1109/68.559394</t>
  </si>
  <si>
    <t>2-s2.0-0031120641</t>
  </si>
  <si>
    <t>['experimental results', 'also compared', '923 ghz', '9 w', '160 mw']</t>
  </si>
  <si>
    <t>Microstrip patch antenna | Phase locking | Quasi-optical power combining | Spatial power combining</t>
  </si>
  <si>
    <t>Several spatial power-combining oscillators based on an extended resonance technique was designed and fabricated. Experimental results for these combiners are provided and their performance is compared. An effective isotropic radiated power (EIRP) of 19.9 W at 9.923 GHz was obtained from a 26-MESFET spatial power combiner. The total radiated power for this combiner was 160 mW. The measured and predicted radiation patterns in E- and H-planes are also compared.</t>
  </si>
  <si>
    <t>60000251-60022144;60000251-60022144;60000251-60022144</t>
  </si>
  <si>
    <t>55534140940;7005277290;7006858788</t>
  </si>
  <si>
    <t>Rahman, M.;Ivanov, T.;Mortazawi, Amir</t>
  </si>
  <si>
    <t>Orlando;New York</t>
  </si>
  <si>
    <t>University of Central Florida;IEEE</t>
  </si>
  <si>
    <t>60022144;60000251</t>
  </si>
  <si>
    <t>Rahman M.</t>
  </si>
  <si>
    <t>A 26-MESFET spatial power-combining oscillator</t>
  </si>
  <si>
    <t>S1051820797025105</t>
  </si>
  <si>
    <t>10.1109/75.563632</t>
  </si>
  <si>
    <t>2-s2.0-0031121139</t>
  </si>
  <si>
    <t>N000149510988</t>
  </si>
  <si>
    <t>['reduction technique', 'polarization noise', 'optical noise', 'one non', 'one free', 'modulated 2', 'four settings', 'first time', 'delay line', '89 db']</t>
  </si>
  <si>
    <t>Liquid crystal | Optical fiber | Phased-array antennas | Photonic delay lines</t>
  </si>
  <si>
    <t>For the first time, a modulated 2-b, one-channel binary switched, photonic time delay system (PTDS) is demonstrated that is based on a compact reflective optical delay path geometry that consists of one free-space delay line and one non-polarization-maintaining (PM) fiber delay line. Polarization switching using birefringent-mode nematic liquid crystals and a polarization noise-reduction technique are used to minimize the optical noise when using the cube polarization beamsplitters (PBS's) required in the reflective geometry delay. This gives the high electrical signal-to-noise ratios measured from 52 to 89 dB for the four settings of the delay line.</t>
  </si>
  <si>
    <t>103-105</t>
  </si>
  <si>
    <t>Microwave band demonstration of a reflective geometry fiber and free-space binary photonic delay line</t>
  </si>
  <si>
    <t>S1051820797025099</t>
  </si>
  <si>
    <t>10.1109/75.563633</t>
  </si>
  <si>
    <t>2-s2.0-0031121254</t>
  </si>
  <si>
    <t>['universal function', 'unamplified systems', 'system implications', 'spectral filtering', 'rf frequencies', 'qpsk modulation', 'observed impairments', 'major portion', 'functional form', 'experimental measurements', 'band sources', 'also discussed']</t>
  </si>
  <si>
    <t>Broad-band channels | Broadcast channels | Dispersive media | Light-emitting diodes | Networks</t>
  </si>
  <si>
    <t>Broadcast digital video with QPSK modulation has been delivered over WDM passive optical networks by using spectral slicing of broad-band sources such as LED's. We compare a model for, and experimental measurements of, dispersion induced impairments in QPSK video transmission systems with broad-band optical carriers. The model is a universal function of RF frequencies, PON fiber length, and source spectral width for any given spectral shape, and describes the functional form and major portion of the observed impairments. The system implications of spectral filtering for unamplified systems are also discussed.</t>
  </si>
  <si>
    <t>520-522</t>
  </si>
  <si>
    <t>60000251-60014300;60000251-60014300</t>
  </si>
  <si>
    <t>7005890098;7005696801</t>
  </si>
  <si>
    <t>Reichmann, Kenneth C.;Frigo, Nicholas J.</t>
  </si>
  <si>
    <t>San Antonio;New York</t>
  </si>
  <si>
    <t>AT&amp;T Inc.;IEEE</t>
  </si>
  <si>
    <t>60014300;60000251</t>
  </si>
  <si>
    <t>Reichmann K.</t>
  </si>
  <si>
    <t>Spectral filtering and dispersion penalties associated with broad-band sources in digital broadcast video delivery</t>
  </si>
  <si>
    <t>S1041113597024518</t>
  </si>
  <si>
    <t>10.1109/68.559408</t>
  </si>
  <si>
    <t>2-s2.0-0031122006</t>
  </si>
  <si>
    <t>['spacing relationship', 'simple formulas', 'reflector antenna', 'gain criteria', 'feed elements', 'feed element', 'feed antennas', 'aperture requirement']</t>
  </si>
  <si>
    <t>Simple formulas that relate the realizability and optimality of feed antennas to reflector to prevent unrealizable element-pattern/spacing relationship are presented. The optimality of feed elements in terms of a maximum-gain criteria for the reflector antenna and the question of realizability of an array-feed element in terms of its minimum-aperture requirement are discussed.</t>
  </si>
  <si>
    <t>68-71</t>
  </si>
  <si>
    <t>Blank, Stephen Jon</t>
  </si>
  <si>
    <t>Old Westbury</t>
  </si>
  <si>
    <t>New York Institute of Technology</t>
  </si>
  <si>
    <t>Blank S.</t>
  </si>
  <si>
    <t>Note on reflector-feed element realizability and optimality</t>
  </si>
  <si>
    <t>10.1109/74.584504</t>
  </si>
  <si>
    <t>2-s2.0-0031122205</t>
  </si>
  <si>
    <t>['wave radar', 'wave phased', 'wave age', 'water depth', 'sufficient fraction', 'stationary tone', 'spectral averaging', 'sea waves', 'sea surface', 'sea states', 'sea echoes', 'results show', 'respectively ).', 'records taken', 'radio wavelengths', 'radar echoes', 'phase speeds', 'phase shifts', 'order broadening', 'nonuniform surface', 'noise ratio', 'mf frequencies', 'length 76', 'inverting second', 'hence limiting', 'good signal', 'frequencies 1', 'doppler spectra', 'dominant cause', 'considerable incoherence', 'coherence depends', 'coastal surface', 'coastal regimes', 'bathymetrically amplified', '80 mhz', '70 œºs', '300 mhz', '30 mhz']</t>
  </si>
  <si>
    <t>Coherence | HF radar | Ocean echo | Spectral analysis</t>
  </si>
  <si>
    <t>Known broadening mechanisms for the first-order Bragg peaks in high-frequency (HF: 3-30 MHz) and veryhigh-frequency (VHF: 30-300 MHz) Doppler spectra of radar echoes from the sea surface are summarized. Observations of medium-frequency (MF: 0.3-3 MHz)/lower HF sea echoes were made with a surface-wave phased-antenna array transmitting Gaussian pulses of width ‚âà40 and 70 Œºs at frequencies 1.98, 3.84, and 5.80 MHz (sensitive to sea waves of length 76, 39, and 26 m, respectively). Some of the broadening of first-order Bragg peaks in Doppler spectra was consistent with the effects of nonuniform surface-current fields across radar footprints. At these MF frequencies, however, the dominant cause of first-order broadening was the spread in Doppler shifts caused by the phase speeds of first-order gravity sea waves being modified by the comparatively shallow radar footprints. Second-order sea echoes were usually not observed with good signal-to-noise ratio because the sea wave heights were not a sufficient fraction of the radio wavelengths. However, data were obtained in which bathymetrically amplified, higher order sea echoes also contributed to the broadening. Examples of this confused data art presented to illustrate that the interpretation of data from a coastal surface-wave radar at MF is difficult, hence limiting the quality of wave heights estimated by inverting second-order sea echoes. Furthermore, the phase shifts of gravity sea waves caused by propagation through nonuniform surface-current and bathymetry fields helps to explain the considerable incoherence of sea echoes in coastal regimes. To this end, hundreds of Doppler spectra were analyzed from records taken during 2-3 day periods and across a range of frequencies and sea states. The results show that the coherence of Bragg peaks decreases with frequency and with water depth and confirm that they integrate less coherently than a stationary tone. There is also a suggestion that coherence depends on wave age. Consequently, on practical time scales (‚àº1000 s) incoherent (as opposed to coherent) spectral averaging is more effective at revealing spectral information otherwise buried in noise (e.g., second-order echoes containing sea-state information).</t>
  </si>
  <si>
    <t>347-363</t>
  </si>
  <si>
    <t>IEEE Journal of Oceanic Engineering</t>
  </si>
  <si>
    <t>60031004-60006925</t>
  </si>
  <si>
    <t>Parkinson, Murray L.</t>
  </si>
  <si>
    <t>The University of Queensland;La Trobe University</t>
  </si>
  <si>
    <t>60031004;60006925</t>
  </si>
  <si>
    <t>Observations of the broadening and coherence of MF/lower HF surface-radar ocean echoes</t>
  </si>
  <si>
    <t>S036490599701426X</t>
  </si>
  <si>
    <t>10.1109/48.585954</t>
  </si>
  <si>
    <t>2-s2.0-0031122596</t>
  </si>
  <si>
    <t>Defense Advanced Research Projects Agency</t>
  </si>
  <si>
    <t>DARPA</t>
  </si>
  <si>
    <t>['within 1', 'wirna systems', 'wirna receivers', 'wirna receiver', 'wirna links', 'still vulnerable', 'square deviation', 'significantly affected', 'relative immunity', 'phase noise', 'noise ratio', 'natural advantages', 'modulation range', 'maximum deviation', 'link signal', 'limited primarily', 'intensity noise', 'high performance', 'external cavity', 'distortion noise', 'alter model', '8 db', '4 db', '2 ghz', '2 db']</t>
  </si>
  <si>
    <t>Coherent analog amplitude modulated-wideband rectifier narrowband (AM-WIRNA) systems have been the focus of many recent studies because of their high performance and relative immunity to phase noise compared to angle modulated systems. Despite their natural advantages over angle modulated systems, AM-WIRNA receivers are still vulnerable to phase noise because of distortion of their phase broadened signals In a finite bandwidth system. We present the first numerical analysis of the effects of this distortion on the performance of AM-WIRNA systems. The analysis accurately models the power spectral density of the phase-to-intensity noise with a root-mean-square deviation from the averaged experimental noise spectrum of 1.2 dB and a maximum deviation of 3.8 dB in the modulation range of &lt;2 GHz. The accuracy of the analysis is limited primarily by nonidealities in the AM-WIRNA receiver and the accuracy of the analytical intermediate frequency (IF) Alter model. Optimal link designs are presented which minimize the impact of phase-to-distortion noise in AM-WIRNA systems. We present experimental data from AM-WIRNA links which use both external cavity and distributed feedback lasers for the signal and local oscillator sources. The numerical analysis predicts the link signal-to-noise ratio (SNR) for different signal laser powers to within 1.4 dB of experiment. We find that systems requiring high SNR such as phased array antennas and AM-CATV are significantly affected by this noise.</t>
  </si>
  <si>
    <t>565-575</t>
  </si>
  <si>
    <t>Journal of Lightwave Technology</t>
  </si>
  <si>
    <t>60003269;60003269;60003269</t>
  </si>
  <si>
    <t>57198561754;55665272100;7202347784</t>
  </si>
  <si>
    <t>Taylor, Robert;Poor, H. Vincent;Forrest, Stephen</t>
  </si>
  <si>
    <t>Princeton</t>
  </si>
  <si>
    <t>Princeton University</t>
  </si>
  <si>
    <t>Taylor R.</t>
  </si>
  <si>
    <t>Phase noise in coherent analog AM-WIRNA optical links</t>
  </si>
  <si>
    <t>S0733872497026960</t>
  </si>
  <si>
    <t>10.1109/50.566677</t>
  </si>
  <si>
    <t>2-s2.0-0031123013</t>
  </si>
  <si>
    <t>['wave effects', 'ultrawide radar', 'transmission line', 'systems considerations', 'signal processing', 'reduce standing', 'power transferred', 'numerical techniques', 'matched loads', 'end reflection', 'antenna terminals', 'antenna due']</t>
  </si>
  <si>
    <t>The proceedings of the first Los Alamos symposium on ultrawide radar has been compiled in a book. Broad topic categories include hardware and measurements, signal processing, analytical and numerical techniques, phenology, and systems considerations. The principle of load matching used in circuits is discussed. There are at least two different kinds of matched loads for antennas.One is that value of load at the antenna terminals, the transmission line to which the antenna is connected to maximize the power transferred to the receiver and minimizes the power reflected back onto antenna. The other deals with how to reduce standing-wave effects on an antenna due to end reflection.</t>
  </si>
  <si>
    <t>87-91</t>
  </si>
  <si>
    <t>Miller, Edmund K.</t>
  </si>
  <si>
    <t>Miller E.</t>
  </si>
  <si>
    <t>PCs for AP and other EM reflections</t>
  </si>
  <si>
    <t>10.1109/MAP.1997.584507</t>
  </si>
  <si>
    <t>2-s2.0-0031124941</t>
  </si>
  <si>
    <t>Hertz Foundation</t>
  </si>
  <si>
    <t>['wire lengths', 'wire configuration', 'wire antennas', 'whole hemisphere', 'using guides', 'unusual shapes', 'single frequency', 'simplified equations', 'sidelobe yagi', 'seven wires', 'radiates waves', 'modified yagis', 'measurements agreed', 'low sidelobes', 'loaded monopole', 'large class', 'integral equation', 'inductive process', 'inductive approach', 'high gain', 'genetic antenna', 'genetic algorithm', 'general shape', 'ga alone', 'ga ),', 'empirical studies', 'elevation angles', 'element yagi', 'electromagnetics simulator', 'electromagnetic properties', 'designed using', 'current distributions', 'conventional 18', 'computational results', 'closely produces', 'circular polarization', 'center frequency', 'boom length', 'antenna using', 'antenna properties', '6 ghz', '432 mhz', '25 db', '235 mhz', '17 elements']</t>
  </si>
  <si>
    <t>Genetic algorithms | Monopole antennas | Wire antennas | Yagi-Uda antennas</t>
  </si>
  <si>
    <t>There is a large class of electromagnetic radiators designated as wire antennas. As a rule, an inductive process is used to design these antennas. Either an integral equation is formulated or a simulator is used that gives the current distributions on the wires of the antenna, from which the electromagnetic properties of the antenna can then be determined. Once the antenna properties are known, the parameters are optimized, using guides such as intuition, experience, simplified equations, or empirical studies. However, using an electromagnetics simulator in conjunction with a genetic algorithm (GA), it is possible to design an antenna using a completely deductive approach: the desired electromagnetic properties of the antenna are specified, and the wire configuration that most closely produces these results is then synthesized by the algorithm. In this paper, we describe four antennas designed using GAs. The first is a monopole, loaded with a modified folded dipole that was designed to radiate uniform power over the hemisphere at a frequency of 1.6 GHz. We keep the same general shape of the loaded monopole, and use the algorithm to optimize its wire lengths. The second antenna consists of seven wires, the locations and lengths of which are determined by the GA alone, that radiates waves with right-hand-circular polarization at elevation angles above 10¬∞, also at 1.6 GHz. The last two antennas are modified Yagis. One is designed for a broad frequency band and very low sidelobes at a center frequency of 235 MHz. The other is designed for high gain at a single frequency of 432 MHz. It will be obvious that these antennas, with their unusual shapes, could not have been designed using an inductive approach. We have built and tested these antennas. The loaded monopole radiated uniform power over nearly the whole hemisphere, and the "crooked-wire" genetic antenna had nominal circular polarization at angles 10¬∞ above the horizon. Although these antennas were optimized at a single frequency, they both turned out to be broadband. The broadband/low-sidelobe Yagi had side and backlobes that were greater than 25 dB down over most of the band. The high-gain genetic Yagi, having 17 elements and a boom length of 4.88Œª, had a gain that was 0.4 dB higher than that of a conventional 18-element Yagi that had a boom length of 5.16Œª. The measurements agreed very well with the computational results. We believe that this new process may revolutionize the design of wire antennas.</t>
  </si>
  <si>
    <t>33-43</t>
  </si>
  <si>
    <t>60076904;60076904</t>
  </si>
  <si>
    <t>7005725380;7102905416</t>
  </si>
  <si>
    <t>Altshuler, Edward E.;Linden, Derek S.</t>
  </si>
  <si>
    <t>Wright-Patterson AFB</t>
  </si>
  <si>
    <t>Air Force Materiel Command</t>
  </si>
  <si>
    <t>Altshuler E.</t>
  </si>
  <si>
    <t>Wire-antenna designs using genetic algorithms</t>
  </si>
  <si>
    <t>10.1109/74.584498</t>
  </si>
  <si>
    <t>2-s2.0-0031125387</t>
  </si>
  <si>
    <t>['usually applied', 'underwater acoustics', 'temporal resolution', 'several sources', 'resolution methods', 'propagation ray', 'paper deals', 'multipath channel', 'mediterranean sea', 'matched filter', 'localization problem', 'experimental signals', 'experiment realized', 'data come', 'arrival time', 'acoustic signals']</t>
  </si>
  <si>
    <t>This paper deals with the basic modeling problem in underwater acoustics that is the characterization of the channel between a transmitter and a receiver. The problem is analyzed here using an array of sensors that receive PSK signals emitted by several sources. Data come from an experiment realized by a physical system situated in the Mediterranean Sea. In order to identify the multipath channel, we need to access the propagation time delay and the angle of arrival of each propagation ray. However, many of these acoustic ray paths are too close to be separated by classic processing methods (matched filter, beamforming, etc.); new methods with better resolution must be applied in order to analyze the experimental signals and to determine their arrival time on the array of sensors. After a presentation of this problem, we will first discuss high-resolution methods that are usually applied in the localization problem; we will then focus on wavelet packet analysis which provides good results by improving the temporal resolution of acoustic signals.</t>
  </si>
  <si>
    <t>342-346</t>
  </si>
  <si>
    <t>60000251-60000760-60019762-100322044;60000760-60019762</t>
  </si>
  <si>
    <t>7003787118;6602447588</t>
  </si>
  <si>
    <t>Quinquis, Andr√©;Boulinguez, David</t>
  </si>
  <si>
    <t>France;France;United States;France</t>
  </si>
  <si>
    <t>Brest;Brest;New York;Brest Naval</t>
  </si>
  <si>
    <t>Universit√© de Brest (UBO);ENSTA Bretagne;IEEE;Ecole Navale</t>
  </si>
  <si>
    <t>60019762;60000760;60000251;100322044</t>
  </si>
  <si>
    <t>Quinquis A.</t>
  </si>
  <si>
    <t>Multipath channel identification with wavelet packets</t>
  </si>
  <si>
    <t>S0364905997038533</t>
  </si>
  <si>
    <t>10.1109/48.585953</t>
  </si>
  <si>
    <t>2-s2.0-0031125759</t>
  </si>
  <si>
    <t>['wide range', 'state devices', 'remote sensing', 'mobile communications', 'microwave antenna', 'indispensable component', 'high frequencies', 'growing popularity', 'communications problems', 'combines solid', 'circuits imprinted', 'antenna structures', 'also known']</t>
  </si>
  <si>
    <t>The growing popularity of mobile communications and remote sensing and control technologies makes the microwave antenna an indispensable component in modern telecommunication systems. This type of antenna, also known as the active integrated antenna, combines solid-state devices with circuits imprinted with antenna structures to solve a wide range of communications problems, such as poor microwave propagation and high atmospheric noise. It is expected to gain widespread acceptance in modern telecommunication systems designed to operate at high frequencies.</t>
  </si>
  <si>
    <t>6602162023;36041035600</t>
  </si>
  <si>
    <t>Pobanz, Carl W.;Itoh, Tatsuo</t>
  </si>
  <si>
    <t>Pobanz C.W.</t>
  </si>
  <si>
    <t>Active integrated antennas</t>
  </si>
  <si>
    <t>10.1109/45.580441</t>
  </si>
  <si>
    <t>2-s2.0-0031125806</t>
  </si>
  <si>
    <t>['vibration frequencies', 'turn calls', 'spacecraft leads', 'paper presents', 'mathematical model', 'increasing need', 'efficient controllers', 'antennas connected', 'advanced spacecraft', 'accurate identification', 'acceleration measurements']</t>
  </si>
  <si>
    <t>linear systems | parameter identification | spacecraft | subspace methods</t>
  </si>
  <si>
    <t>The increasing need for better pointing accuracy of antennas connected to spacecraft leads to a requirement for more-efficient controllers, which in turn calls for more-accurate identification of the vibration frequencies. Different identification methods may be applied in order to identify vibration frequencies. This paper presents the results from a study of identification of vibration frequencies using subspace methods. A mathematical model, for both simpler and more advanced spacecraft, are modelled in MATLAB and simulated using torque inputs. Acceleration measurements are used to identify the vibration frequencies of the spacecraft.</t>
  </si>
  <si>
    <t>507-516</t>
  </si>
  <si>
    <t>Control Engineering Practice</t>
  </si>
  <si>
    <t>100714414;100956962</t>
  </si>
  <si>
    <t>55138166400;21742597200</t>
  </si>
  <si>
    <t>Skullestad, A.;Hallingstad, O.</t>
  </si>
  <si>
    <t>Norway;Norway</t>
  </si>
  <si>
    <t>Kjeller;Kongsberg</t>
  </si>
  <si>
    <t>Senter for Technology at Kjeller;Kongsberg College of Engineering</t>
  </si>
  <si>
    <t>100956962;100714414</t>
  </si>
  <si>
    <t>Skullestad A.</t>
  </si>
  <si>
    <t>Identification of vibration parameters in a spacecraft using subspace methods</t>
  </si>
  <si>
    <t>S0967066197000300</t>
  </si>
  <si>
    <t>10.1016/S0967-0661(97)00030-0</t>
  </si>
  <si>
    <t>2-s2.0-0031126973</t>
  </si>
  <si>
    <t>['west array', 'two 27', 'thermal gyroresonance', 'spectral domains', 'spatial variation', 'solar limb', 'results show', 'range 1', 'present limited', 'ovro frequency', 'ovro data', 'observations taken', 'march 20', 'linear east', 'good match', 'global solution', 'electron temperature', 'eacli frequency', 'dynamic range', 'development process', 'data obtained', 'ar 5417', 'agile interferometer', 'adjacent frequencies', 'active region', '45 frequencies', '18 ghz']</t>
  </si>
  <si>
    <t>Sun: corona | Sun: magnetic fields | Sun: radio radiation | Techniques: image processing | Techniques: interferometric</t>
  </si>
  <si>
    <t>We present first results of applying a Maximum Entropy Method (MEM) algorithm that acts in both the spatial and spectral domains to data obtained with the frequency-agile solar interferometer at Owens Valley Radio Observatory (OVRO) taken at 45 frequencies in the range 1-18 GHz. The traditional MEM algorithm does not exploit the spatial information available at adjacent frequencies in the OVRO data, but rather applies separately to eacli frequency. We seek an algorithm that obtains a global solution to the visibilities in both the spatial and spectral domains. To simplify the development process, the algorithm is at present limited to the one-dimensional spatial case. We apply our 1-d algorithm to observations taken with the OVRO frequency-agile interferometer of active region AR 5417 near the solar limb on March 20, 1989 (vernal equinox). The interferometer's two 27 m antennas and 40 m antenna were arranged in a linear east-west array, which at the vernal equinox gives a good match to the 1-d algorithm. Our results show that including the spectral MEM term greatly improves the dynamic range of the reconstructed image compared with a reconstruction without using this information. The derived brightness temperature spectra show that for AR 5417 the dominant radio emission mechanism is thermal gyroresonance and we use this information to deduce the spatial variation of electron temperature and magnetic field strength in the corona above the active region.</t>
  </si>
  <si>
    <t>181-192</t>
  </si>
  <si>
    <t>Astronomy and Astrophysics Supplement Series</t>
  </si>
  <si>
    <t>60031581;60031581;60031581</t>
  </si>
  <si>
    <t>57206384518;7003316944;7005231589</t>
  </si>
  <si>
    <t>Komm, R. W.;Hurford, G. J.;Gary, D. E.</t>
  </si>
  <si>
    <t>Komm R.</t>
  </si>
  <si>
    <t>A spatial and spectral maximum entropy method as applied to OVRO solar data</t>
  </si>
  <si>
    <t>10.1051/aas:1997300</t>
  </si>
  <si>
    <t>2-s2.0-19944417706</t>
  </si>
  <si>
    <t>['soviet irradiation', 'scientific expertise', 'recent case', 'local government', 'knowledge developed', 'included measurements', 'governments around', 'electromagnetic radiation', 'electromagnetic exposure', 'court cases', 'beneficial technologies', 'article describes', 'arena began']</t>
  </si>
  <si>
    <t>Antenna ordinance | Electromagnetic radiation | Radio frequency protection guidelines | Telecommunications</t>
  </si>
  <si>
    <t>The lack of a national safety standard for exposure to electromagnetic radiation has generated considerable public concern and a plethora of court cases. The involvement of the Applied Physics Laboratory in this arena began in the mid-1960s following disclosure of Soviet irradiation of the U.S. embassy in Moscow, and over the years has included measurements, research, education, and assistance to governments around the world. This article describes a recent case in which the scientific expertise and knowledge developed at the Laboratory were used to assist a local government. It presents one city's attempt to deal with health concerns associated with electromagnetic exposure by endeavoring to protect and educate the public while allowing for the development of beneficial technologies.</t>
  </si>
  <si>
    <t>288-294</t>
  </si>
  <si>
    <t>Johns Hopkins APL Technical Digest (Applied Physics Laboratory)</t>
  </si>
  <si>
    <t>101284844-60005248-60001117-60010574;101473015-60022659-60032559;112488135-60016747-60010237-100472999-114057303</t>
  </si>
  <si>
    <t>6602134548;55953079400;7101981069</t>
  </si>
  <si>
    <t>Kues, Henry A.;Mazik, Phyllis E.;Monahan, John C.</t>
  </si>
  <si>
    <t>United States;United States;United States;United States;United States;United States;United States;;Canada;United States;United States;United States</t>
  </si>
  <si>
    <t>Bridgeport;Storrs;Bryn Mawr;Palo Alto;Rockville;Baltimore;Baltimore;;;Stamford;San Juan Capistrano;Rockville</t>
  </si>
  <si>
    <t>University of Bridgeport;University of Connecticut;Bryn Mawr College;Hewlett Packard Laboratories;Food and Drug Administration;Johns Hopkins University;Johns Hopkins School of Medicine;Milton S. Eisenhower Res. T;LaSalle University;Stamford Health;Applications Group;Office of Device Evaluation</t>
  </si>
  <si>
    <t>60032559;60022659;60016747;60010574;60010237;60005248;60001117;114057303;112488135;101473015;101284844;100472999</t>
  </si>
  <si>
    <t>Kues H.A.</t>
  </si>
  <si>
    <t>Microwave exposure: Safeguarding public health in the absence of national standards</t>
  </si>
  <si>
    <t>2-s2.0-3943066410</t>
  </si>
  <si>
    <t>290-293</t>
  </si>
  <si>
    <t>Skulkin, S. P.</t>
  </si>
  <si>
    <t>Skulkin S.</t>
  </si>
  <si>
    <t>Analysis of the far region criterion in large antenna measurements based on pulse characteristics</t>
  </si>
  <si>
    <t>10.1007/BF02679676</t>
  </si>
  <si>
    <t>2-s2.0-85050531972</t>
  </si>
  <si>
    <t>['sinusoidal nature', 'give proofs', 'finite dimensions', 'feeder region', 'environmental inhomogeneity', 'current distribution', 'chink antenna', 'antenna detuning', 'ambient medium']</t>
  </si>
  <si>
    <t>We give proofs for the sinusoidal nature of the current distribution over an insulated chink antenna with allowance for finite dimensions of the antenna, its feeder region, and the layer of environmental inhomogeneity. The problem of tuning of a chink antenna to resonance is considered in detail, and the possibility of detecting the inhomogeneity of the ambient medium by the antenna detuning is shown.</t>
  </si>
  <si>
    <t>283-289</t>
  </si>
  <si>
    <t>Obninsk</t>
  </si>
  <si>
    <t>Obninsk Institute for Nuclear Power Engineering</t>
  </si>
  <si>
    <t>Selin V.I.</t>
  </si>
  <si>
    <t>Chink antenna in the long line approximation</t>
  </si>
  <si>
    <t>10.1007/BF02679675</t>
  </si>
  <si>
    <t>2-s2.0-85050565568</t>
  </si>
  <si>
    <t>['spectral domain', 'sinusoidal function', 'reflection coefficient', 'power flowing', 'input impedance', 'good agreement', 'fed cavity', 'article presents', 'also compared']</t>
  </si>
  <si>
    <t>Cavity-backed antenna | Coaxial feed | Slot antenna</t>
  </si>
  <si>
    <t>This article presents an analysis of a coaxial-fed cavity-backed slot antenna. The electric field distribution along the slot is solved by Galerkin's method with the use of a sinusoidal function. The input impedance is obtained with the use of the complex Poynting theorem in which power flowing out from the cavity is calculated in the spectral domain. The reflection coefficient and input impedance versus frequency are also compared with measurements, and good agreement was observed. ¬© 1997 John Wiley &amp; Sons, Inc.</t>
  </si>
  <si>
    <t>291-294</t>
  </si>
  <si>
    <t>60015763;60015763;60015763</t>
  </si>
  <si>
    <t>24281167000;57213239443;7005368130</t>
  </si>
  <si>
    <t>Chang, The Nan;Kuo, Liang Chen;Chuang, Ming Lin</t>
  </si>
  <si>
    <t>Chang T.</t>
  </si>
  <si>
    <t>Coaxial-fed cavity-backed slot antenna</t>
  </si>
  <si>
    <t>10.1002/(SICI)1098-2760(19970405)14:5&lt;291::AID-MOP12&gt;3.0.CO;2-A</t>
  </si>
  <si>
    <t>2-s2.0-0031553939</t>
  </si>
  <si>
    <t>['novel strip', 'line feed', 'discontinuities caused', 'cavity model']</t>
  </si>
  <si>
    <t>Impedance matching | Microstrip antenna | Strip-line feed</t>
  </si>
  <si>
    <t>A novel strip-line feeding technique for a double-layer microstrip antenna is introduced. The proposed feed structure reduces the spurious radiation due to the discontinuities caused by the strip-line feed. The analysis is based on the cavity model, which provides a simple design procedure. ¬© 1997 John Wiley &amp; Sons, Inc.</t>
  </si>
  <si>
    <t>295-296</t>
  </si>
  <si>
    <t>60017536;60017536;60011199</t>
  </si>
  <si>
    <t>7410158021;7201941123;6603470321</t>
  </si>
  <si>
    <t>Lee, Choon Sae;Hsieh, Tung Hung;Nalbandian, Vahakn</t>
  </si>
  <si>
    <t>Dallas;Fort Monmouth</t>
  </si>
  <si>
    <t>Southern Methodist University;U.S. Army Communications and Electronics Command</t>
  </si>
  <si>
    <t>60017536;60011199</t>
  </si>
  <si>
    <t>Lee C.</t>
  </si>
  <si>
    <t>Strip-line-fed double-layer microstrip antenna</t>
  </si>
  <si>
    <t>10.1002/(SICI)1098-2760(19970405)14:5&lt;295::AID-MOP13&gt;3.0.CO;2-6</t>
  </si>
  <si>
    <t>2-s2.0-0031553942</t>
  </si>
  <si>
    <t>['significantly improved', 'radiation patterns', 'often used', 'lobe levels', 'correct termination', 'azimuthal symmetry', 'antenna configurations']</t>
  </si>
  <si>
    <t>Antennas | Bifilar helix antenna | Helical antennas</t>
  </si>
  <si>
    <t>The nonresonant-length backfire bifilar helix is often used as a vehicle satcom antenna, as it has a circularly polarized conical beam with azimuthal symmetry. Some antenna configurations, however, exhibit poor back-lobe levels. It is shown that radiation patterns can be significantly improved by correct termination of the helix. ¬© 1997 John Wiley &amp; Sons, Inc.</t>
  </si>
  <si>
    <t>278-280</t>
  </si>
  <si>
    <t>100427846;60004636;60086242</t>
  </si>
  <si>
    <t>7007048290;55605774979;56124616100</t>
  </si>
  <si>
    <t>Keen, K. M.;Smith, D.;Lee, B. S.</t>
  </si>
  <si>
    <t>Ottobrunn;Newcastle;Billingshurst</t>
  </si>
  <si>
    <t>Airbus Defence and Space;University of Northumbria;Keen Associates</t>
  </si>
  <si>
    <t>60086242;60004636;100427846</t>
  </si>
  <si>
    <t>Keen K.M.</t>
  </si>
  <si>
    <t>Improved form of backfire bifilar helix conical beam antenna</t>
  </si>
  <si>
    <t>10.1002/(SICI)1098-2760(19970405)14:5&lt;278::AID-MOP7&gt;3.0.CO;2-A</t>
  </si>
  <si>
    <t>2-s2.0-0031553945</t>
  </si>
  <si>
    <t>['waveguides formed', 'waveguide parameters', 'two slabs', 'theoretical results', 'square lattice', 'solve maxwell', 'rigorous analysis', 'reflection planes', 'planar slabs', 'pbg material', 'numerical method', 'experimental model', 'equivalent waveguide', 'easily obtained']</t>
  </si>
  <si>
    <t>FDFD | FDTD | Photonic bandgap materials | Reflectors | Waveguides</t>
  </si>
  <si>
    <t>Waveguides formed from planar slabs of photonic bandgap materials are considered. The slabs of PBG material are replaced by reflection planes (the reflection plane concept) to obtain an equivalent waveguide from which waveguide parameters, such as the curve for frequency versus wave number, are easily obtained. The approach is illustrated for a simple waveguide formed from two slabs of a two-dimensional PBG material - circular dielectric rods placed at the sites of a square lattice. The simple analysis based on the reflection plane concept is verified by comparison with results from a rigorous analysis that uses the finite-difference-time-domain (FDTD) numerical method to solve Maxwell's equations. An experimental model is constructed for the waveguide, and measurements made using this model are compared with the theoretical results. ¬© 1997 John Wiley &amp; Sons, Inc.</t>
  </si>
  <si>
    <t>261-266</t>
  </si>
  <si>
    <t>60015099;60015099;60015099;60021032</t>
  </si>
  <si>
    <t>7201842082;7004330418;7005145243;7406739047</t>
  </si>
  <si>
    <t>Maloney, James G.;Kesler, Morris P.;Shirley, Brian L.;Smith, Glenn S.</t>
  </si>
  <si>
    <t>Atlanta;Atlanta</t>
  </si>
  <si>
    <t>Georgia Institute of Technology;Georgia Tech Research Institute</t>
  </si>
  <si>
    <t>60021032;60015099</t>
  </si>
  <si>
    <t>Maloney J.G.</t>
  </si>
  <si>
    <t>A simple description for waveguiding in photonic bandgap materials</t>
  </si>
  <si>
    <t>10.1002/(SICI)1098-2760(19970405)14:5&lt;261::AID-MOP2&gt;3.0.CO;2-B</t>
  </si>
  <si>
    <t>2-s2.0-0031553953</t>
  </si>
  <si>
    <t>['theoretical approach', 'simple theory', 'radiation properties', 'field distribution', 'calculated values']</t>
  </si>
  <si>
    <t>Antennas | Nonradiative dielectric waveguide</t>
  </si>
  <si>
    <t>The radiation properties from an open-ended nonradiative dielectric (NRD) waveguide are measured and compared to calculated values, with the use of a simple theory of radiation that is based on the field distribution in the guide. It is found that the theoretical approach is valid. The radiator finds application in large linear antenna arrays. ¬© 1997 John Wiley &amp; Sons, Inc.</t>
  </si>
  <si>
    <t>266-268</t>
  </si>
  <si>
    <t>Radiation from an open-ended nonradiative dielectric waveguide</t>
  </si>
  <si>
    <t>10.1002/(SICI)1098-2760(19970405)14:5&lt;266::AID-MOP3&gt;3.0.CO;2-B</t>
  </si>
  <si>
    <t>2-s2.0-0031553954</t>
  </si>
  <si>
    <t>['thin antenna', 'resonance wavefunctions', 'much smaller', 'flat resonator', 'antenna radius', 'agrees well']</t>
  </si>
  <si>
    <t>We propose a model for scattering in a flat resonator with a thin antenna. The results are applied to rectangular microwave cavities. We compute the resonance spacing distribution and show that it agrees well with experimental data provided the antenna radius is much smaller than wavelengths of the resonance wavefunctions. ¬© 1997 Elsevier Science B.V.</t>
  </si>
  <si>
    <t>146-150</t>
  </si>
  <si>
    <t>56962781900;7004503836</t>
  </si>
  <si>
    <t>Exner, P.;≈†eba, P.</t>
  </si>
  <si>
    <t>Exner P.</t>
  </si>
  <si>
    <t>Resonance statistics in a microwave cavity with a thin antenna</t>
  </si>
  <si>
    <t>S0375960197001205</t>
  </si>
  <si>
    <t>10.1016/S0375-9601(97)00120-5</t>
  </si>
  <si>
    <t>2-s2.0-0347938780</t>
  </si>
  <si>
    <t>['ultrastructural level', 'situ recordings', 'similar g', 'signal transduction', 'sensory dendrites', 'sensillum lymph', 'recording pipette', 'receptive dendrites', 'proteins might', 'physiologically active', 'pheromone stimulation', 'olfactory sensilla', 'membranes forming', 'immunolabelling studies', 'experiments imply', 'epidermal cells', 'dendritic material', 'contained g', 'cell dendrites', 'auxiliary cells', 'apical membranes', 'antheraea pernyi', 'antennal preparations', 'activating fluoride']</t>
  </si>
  <si>
    <t>Antheraea pernyi, Bombyx mori (Insecta) | G-protein activation | Immunolocalization | Olfaction | Pheromone | Sensillum trichodeum | Signal transduction</t>
  </si>
  <si>
    <t>Electrophysiological in situ recordings from pheromone-sensitive sensilla trichodea of Bombyx mori males with a recording pipette which contained G-protein-activating fluoride, showed receptor cell activity similar to that evoked by pheromone stimulation. This suggests that G-proteins might be physiologically active in olfactory sensilla of insects in situ. Biochemical experiments using specific antibodies revealed the presence of G-protein, belonging to the G(q) family, in antennal preparations. Similar G-protein was identified in sensory hair preparations of Antheraea pernyi which contained only cuticle, sensillum lymph and dendritic material. Moreover, the absence of this G-protein in pure sensillum lymph preparations indicates its association with the receptive dendrites. This particular association could be shown by immunolabelling studies at the ultrastructural level. Strong specific labelling of membranes of receptor-cell dendrites was found in all types of olfactory sensilla present on the antenna of the silkmoths. Additional specific labelling of apical membranes of auxiliary cells, epidermal cells and membranes forming the axon/glia interface demonstrated that this G-protein is not restricted to the sensory dendrites and that other signal-transduction pathways could be present at these membranes. In summary, the experiments imply a participation of G-protein of the G(q) family in signal transduction of olfactory receptor cells in moths.</t>
  </si>
  <si>
    <t>149-158</t>
  </si>
  <si>
    <t>109911201;109911201-60003274;109911201-60109762</t>
  </si>
  <si>
    <t>6602491080;6602758643;56636356100</t>
  </si>
  <si>
    <t>Laue, Michael;Maida, Rosario;Redkozubov, Alexei</t>
  </si>
  <si>
    <t>Russian Federation;France;Germany</t>
  </si>
  <si>
    <t>Chernogolovka;Versailles;Pocking</t>
  </si>
  <si>
    <t>Institute of Physiologically Active Compounds of the Russian Academy of Science;Centre de recherche √éle-de-France-Versailles - Grignon;Max-Planck-Inst. V.</t>
  </si>
  <si>
    <t>60109762;60003274;109911201</t>
  </si>
  <si>
    <t>Laue M.</t>
  </si>
  <si>
    <t>G-protein activation, identification and immunolocalization in pheromone-sensitive sensilla trichodea of moths</t>
  </si>
  <si>
    <t>10.1007/s004410050802</t>
  </si>
  <si>
    <t>2-s2.0-0031003894</t>
  </si>
  <si>
    <t>['œé 70', 'œ ≤-', 'translational start', 'transcriptional expression', 'third orf', 'terminal processing', 'sulfidophilum pucbac', 'sulfidophilum encodes', 'strong homology', 'rhv .)', 'regulatory elements', 'rb .)', 'puca encode', 'puc operons', 'puc operon', 'promoter regions', 'promoter region', 'one copy', 'light intensity', 'lh ii', 'less strict', 'lacz fusions', 'independent synthesis', 'dark semiaerobic', 'dark aerobic', 'comprising pucb', 'binding sites', 'apparently localized']</t>
  </si>
  <si>
    <t>C-TerminaI processing | Light harvesting complex II | Oxygen independent expression | Puc operon | Regulation | Rhodobacter sulfidophilus</t>
  </si>
  <si>
    <t>Rhodovulum (Rhv.) sulfidophilum, unlike other nonsulfur purple bacteria, is able to synthesize the peripheral antenna complex even under fully aerobic conditions in the dark. We have obtained strong evidence that Rhv. sulfidophilum encodes only one copy of the puc operon, comprising pucB, pucA and pucC. pucB and pucA encode the Œ≤- and Œ±-polypeptides. The third ORF (pucC), downstream of pucA, has a strong homology to pucC of Rhodobacter (Rb.) capsulatus. Deletion mutation analysis indicated that the requirement for the pucC gene product for LH II expression was less strict than in Rb. capsulatus. Comparison of the deduced Œ± and Œ≤ polypeptide sequences with the directly determined primary structure revealed a C-terminal processing of the Œ±-subunit. Primer extension analysis showed that the pucBAC is transcribed from a œÉ 70-type promoter 130 bases upstream of the translational start of pucB. Transcriptional expression of the pucBAC operon sulfidophilum is higher, the lower the light intensity is, and is not reduced to a ground-level by the presence of oxygen. Based on lacZ fusions the relative promoter activities were, for dark aerobic:dark semiaerobic:low light anaerobic:medium light anaerobic:high light anaerobic, 5.5:7.0:2.0:1.0:0.78. Still unidentified cis-regulatory elements or binding sites of trans-regulatory elements are apparently localized in two distinct upstream regions. Furthermore, comparison of the promoter region of the Rhv. sulfidophilum pucBAC with the promoter regions of puc operons in related species showed distinct differences in the regulatory elements. The significance of these results with respect to the regulation of transcription and the oxygen-independent synthesis of LH II from Rhv. sulfidophilum is discussed.</t>
  </si>
  <si>
    <t>Biochimica et Biophysica Acta - Gene Structure and Expression</t>
  </si>
  <si>
    <t>60025641;60025641;60025641;60025641;60025641</t>
  </si>
  <si>
    <t>7004964380;7801399442;6506883099;6508334941;7005687711</t>
  </si>
  <si>
    <t>Hagemann, Gesine E.;Katsiou, Eleni;Forkl, Hubert;Steindorf, Astrid C.J.;Tadros, Monier H.</t>
  </si>
  <si>
    <t>Freiburg im Breisgau</t>
  </si>
  <si>
    <t>Universit√§t Freiburg im Breisgau</t>
  </si>
  <si>
    <t>Hagemann G.</t>
  </si>
  <si>
    <t>Gene cloning and regulation of gene expression of the puc operon from Rhodovulum sulfidophilum</t>
  </si>
  <si>
    <t>S016747819600228X</t>
  </si>
  <si>
    <t>10.1016/S0167-4781(96)00228-X</t>
  </si>
  <si>
    <t>2-s2.0-0030887394</t>
  </si>
  <si>
    <t>['sum patterns', 'difference patterns']</t>
  </si>
  <si>
    <t>Electromagnetic wave scattering | Reflector antennas | Solar cells</t>
  </si>
  <si>
    <t>The effects of solar panel scattering on a Ku-Band reflector antenna performance are analysed. It is shown from computation and experiment that the solar panel scattering interference causes mainlobe gain decrease and sidelobe gain increase on the sum patterns, as well as null position shift and null depth decrease on the difference patterns.</t>
  </si>
  <si>
    <t>650-651</t>
  </si>
  <si>
    <t>60002959;60002959;60006711</t>
  </si>
  <si>
    <t>7004293588;55455580400;7004288528</t>
  </si>
  <si>
    <t>Hwu, S. U.;Johnson, L. A.;Panneton, R. J.</t>
  </si>
  <si>
    <t>Houston;Bethesda</t>
  </si>
  <si>
    <t>NASA Johnson Space Center;Lockheed Martin Corporation</t>
  </si>
  <si>
    <t>60006711;60002959</t>
  </si>
  <si>
    <t>Solar panel scattering effects on reflector antenna performance</t>
  </si>
  <si>
    <t>10.1049/el:19970436</t>
  </si>
  <si>
    <t>2-s2.0-0031119666</t>
  </si>
  <si>
    <t>['studied experimentally', 'shorting pin', 'proposed antenna', 'frequency design', 'feed dual']</t>
  </si>
  <si>
    <t>The characteristics of a single-feed dual-frequency compact microstrip antenna with a shorting pin are studied experimentally. Besides the compactness of the antenna, this dual-frequency design can provide a high frequency ratio of &gt; 3.0 between the two operating frequencies. Typical experimental results of the proposed antenna are presented and discussed.</t>
  </si>
  <si>
    <t>646-647</t>
  </si>
  <si>
    <t>35460663000;7409640753</t>
  </si>
  <si>
    <t>Wong, Kin Lu;Chen, Wen Shan</t>
  </si>
  <si>
    <t>Compact microstrip antenna with dual-frequency operation</t>
  </si>
  <si>
    <t>10.1049/el:19970433</t>
  </si>
  <si>
    <t>2-s2.0-0031121165</t>
  </si>
  <si>
    <t>['thick substrate', 'surface waves', 'substrate geometry', 'reaction concept', 'practical arrays', 'many elements', 'given choice', 'direct radiation', 'coupling owing', 'briefly commented']</t>
  </si>
  <si>
    <t>Microstrip antenna arrays | Microstrip antennas</t>
  </si>
  <si>
    <t>A new method based on the reaction concept, is used to assess the mutual coupling experienced by two adjacent circular microstrip antennas on a thick substrate. The coupling owing to surface waves is separated out from that due to the direct radiation and the large interference effects exhibited by the former create deep nulls in the overall mutual coupling characteristic; the nulls being dependent on the given choice of substrate geometry and element separation distance. Finally, the application of this coupling minimisation technique to practical arrays having many elements is briefly commented on.</t>
  </si>
  <si>
    <t>648-650</t>
  </si>
  <si>
    <t>60026242;60009658;60026242</t>
  </si>
  <si>
    <t>6603393766;7403018268;7003442370</t>
  </si>
  <si>
    <t>Bamford, L. D.;James, J. R.;Fray, A. F.</t>
  </si>
  <si>
    <t>Salisbury;Swindon</t>
  </si>
  <si>
    <t>Defence Science and Technology Laboratory;Defence College of Management and Technology</t>
  </si>
  <si>
    <t>60026242;60009658</t>
  </si>
  <si>
    <t>Bamford L.</t>
  </si>
  <si>
    <t>Minimising mutual coupling in thick substrate microstrip antenna arrays</t>
  </si>
  <si>
    <t>10.1049/el:19970448</t>
  </si>
  <si>
    <t>2-s2.0-0031121839</t>
  </si>
  <si>
    <t>['‚ àº2db', 'phase length', 'microstrip line', 'mainly due', 'ferrite substrate', 'ferrite changes', '40 ¬∞.']</t>
  </si>
  <si>
    <t>Antenna arrays | Ferrites | Microstrip lines</t>
  </si>
  <si>
    <t>The beam scanning properties of a 2-element patch array fed by a microstrip feed situated on a ferrite substrate are presented. Biasing the ferrite changes the phase length of the microstrip line, scanning the beam by up to 40¬∞. The resulting scan loss is ‚àº2dB, mainly due to the ferrite becoming lossy as it approaches absorption resonance.</t>
  </si>
  <si>
    <t>645-646</t>
  </si>
  <si>
    <t>60010818;60010818</t>
  </si>
  <si>
    <t>7102439597;56020461500</t>
  </si>
  <si>
    <t>Batchelor, J. C.;Langley, R. J.</t>
  </si>
  <si>
    <t>Canterbury</t>
  </si>
  <si>
    <t>University of Kent</t>
  </si>
  <si>
    <t>Batchelor J.</t>
  </si>
  <si>
    <t>Beam scanning using microstrip line on biased ferrite</t>
  </si>
  <si>
    <t>10.1049/el:19970459</t>
  </si>
  <si>
    <t>2-s2.0-0031124461</t>
  </si>
  <si>
    <t>['simple chirped', 'optical circulators', 'measured bandwidth', '45 ¬∞.']</t>
  </si>
  <si>
    <t>The authors have developed a novel, simple chirped-grating based beamformer for time-steered array antennas. The beamformer is based on commercially available chirped fibre gratings and optical circulators and has a measured bandwidth of over 18GHz. The first-ever array demonstration achieves quasi-continuous 1D steering over 45¬∞.</t>
  </si>
  <si>
    <t>652-653</t>
  </si>
  <si>
    <t>60027271;60027271;60027271;60027271</t>
  </si>
  <si>
    <t>7201876598;35458989800;7202324699;7005229250</t>
  </si>
  <si>
    <t>Rom√°n, J. E.;Frankel, M. Y.;Matthews, P. J.;Esman, R. D.</t>
  </si>
  <si>
    <t>Rom√°n J.</t>
  </si>
  <si>
    <t>Time-steered array with a chirped grating beamformer</t>
  </si>
  <si>
    <t>10.1049/el:19970471</t>
  </si>
  <si>
    <t>2-s2.0-0031126080</t>
  </si>
  <si>
    <t>['three lower', 'three 2', 'study shows', 'structural properties', 'quantum yield', 'opls acetonitrile', 'one monodentate', 'one counterion', 'molecular dynamics', 'methyl groups', 'md protocol', 'mc calculations', 'lower rim', 'ligand 2', 'ligand 1', 'four bipy', 'four 2', 'eu3 +.', 'eu3 +,', 'energy transfer', 'easily quantified', 'dynamic equilibrium', 'crystal field', 'complexes eu3', 'calculations support', 'bipy ligands', 'bidentate ligands', 'among others', 'also coordinated']</t>
  </si>
  <si>
    <t>The structural properties of the Eu3+ complexes of three lower-rim functionalized calix[4]arenes have been investigated by means of molecular dynamics (MD) and free energy perturbation Monte Carlo (FEP-MC) simulations in OPLS acetonitrile. Ligand 1, having four 2,2‚Ä≤-bipyridine-5-methyl groups on the lower rim, complexes Eu3+ tightly with all four bipy (2,2‚Ä≤-bipyridine) moieties as bidentate ligands. Additionally strong support is raised for the binding of one counterion (nitrate) in the first coordination shell of Eu3+. Ligand 2, having four 2,2‚Ä≤-bipyridine-6-methyl groups on the lower rim, shows less strong binding of Eu3+. In fact, only three of the four bipy moieties are coordinated to the Eu3+, which are likely to be in dynamic equilibrium. It is predicted that two nitrate ions are also coordinated and maybe one acetonitrile. These calculations support the explanation that this complex has a lower quantum yield of sensitized emission compared to system 1¬∑Eu3+ due to the fact that the bipy ligands interact less strongly with the Eu3+ and therefore will have a reduced "antenna" effect. The interaction between the bipy ligands and the Eu3+ determines, among others, the quantum yield of energy transfer. A factor also relevant to the quantum yield is the symmetry of the crystal field, which can be assessed by simulations but is not easily quantified. Calculations on the complex of 3, having three 2,2‚Ä≤-bipyridine-5-methyl groups on the lower rim, with Eu3+ showed an artifact of the MD protocol, which was revealed by FEP-MC calculations and confirmed by some additional MD calculations. The structure of 3¬∑Eu3+ most likely has one monodentate and one bidentate nitrate coordinated to the Eu3+ besides the three tightly bound bipy moieties. This study shows that in general long MD simulations are needed.</t>
  </si>
  <si>
    <t>2755-2765</t>
  </si>
  <si>
    <t>Journal of Physical Chemistry A</t>
  </si>
  <si>
    <t>Van Veggel, Frank C.J.M.</t>
  </si>
  <si>
    <t>Enschede</t>
  </si>
  <si>
    <t>MESA+ Instituut</t>
  </si>
  <si>
    <t>Van Veggel F.C.J.M.</t>
  </si>
  <si>
    <t>Molecular dynamics and FEP Monte Carlo studies of calix[4]arene-derived complexes of Eu&lt;sup&gt;3+&lt;/sup&gt;: The role of the counterions investigated</t>
  </si>
  <si>
    <t>10.1021/jp962160w</t>
  </si>
  <si>
    <t>2-s2.0-0041774309</t>
  </si>
  <si>
    <t>['simplified configuration', 'planar cavity', 'makes use', 'first applied', 'equivalence principle']</t>
  </si>
  <si>
    <t>Antenna arrays | Finite element analysis | Numerical methods</t>
  </si>
  <si>
    <t>A numerical hybrid technique is presented which makes use of the finite element method (FEM) for introducing edge effects in the analysis of planar cavity-backed antenna arrays. The technique, based on an application of the equivalence principle, is first applied to a simplified configuration to demonstrate its effectiveness.</t>
  </si>
  <si>
    <t>647-648</t>
  </si>
  <si>
    <t>60021859;60021859;60021859</t>
  </si>
  <si>
    <t>55798245300;7003591033;7102464308</t>
  </si>
  <si>
    <t>Biffi Gentili, G.;Borgioli, A.;Pelosi, G.</t>
  </si>
  <si>
    <t>Biffi Gentili G.</t>
  </si>
  <si>
    <t>Hybrid FE approach to evaluating edge effects in cavity-backed arrays</t>
  </si>
  <si>
    <t>10.1049/el:19970479</t>
  </si>
  <si>
    <t>2-s2.0-3142601471</t>
  </si>
  <si>
    <t>FMRX-CT96-0081</t>
  </si>
  <si>
    <t>['œºs delay', 'two photo', 'second heme', 'rc ),:', 'oxidation time', 'oxidation process', 'one heme', 'observed delay', 'molecular motion', 'membrane fragments', 'main bleaching', 'insufficient evidence', 'high ph', 'hemes increased', 'heme cytochrome', 'direct contact', 'decide whether', 'also formed', '837 nm', '67 œºs', '5 œºs', '25 œºs', '165 œºs']</t>
  </si>
  <si>
    <t>Bacteriochlorophyll a | Cytochrome | Electron transfer | Green sulfur bacterium | Prosthecochloris aestuarii | Triplet</t>
  </si>
  <si>
    <t>Underconditions where normal electron transport is blocked, at high pH in the presence of dithionite, three triplets could be observed upon flash illumination of membrane fragments of the green sulfur bacterium Prosthecochloris aestuarii. The first triplet decayed in 7.5 Œºs and is assigned to carotenoid. The second triplet decays in 67 Œºs and is assigned to bacteriochlorophyll (BChl) a of the Fenna-Matthews-Olson (FMO) complex, since a triplet with the same spectrum and lifetime was also formed in the isolated FMO complex. The third triplet decayed in 165 Œºs and is assigned to BChl a of the reaction center core complex, based on its main bleaching at 837 nm. There is insufficient evidence to decide whether this triplet is located on the primary electron donor P840 or on a long-wavelength antenna BChl a of the core. A multiple-flash experiment indicated the presence of two photo-oxidizable hemes per reaction center (RC),:both having a difference spectrum centered around 553 nm. The oxidation time was 25 Œºs for both cytochromes. However, a 75-Œºs delay was observed for the oxidation of the second heme, indicating that another process must take place before this reaction can occur. This result, together with the observed low efficiency of oxidation of the second heme; suggests the presence of a four-heme cytochrome (as observed in some other species of green sulfur bacteria), with only one heme in direct contact with the RC, rather than a model with two cytochromes symmetrically attached to the RC, as proposed by others. The observed delay can then be explained by a relatively slow heme-to-heme electron transfer. The cytochrome oxidation time of both hemes increased with viscosity, suggesting that some molecular motion is involved in the oxidation process.</t>
  </si>
  <si>
    <t>214-222</t>
  </si>
  <si>
    <t>60003878;60003878</t>
  </si>
  <si>
    <t>25942738600;7004456032</t>
  </si>
  <si>
    <t>Franken, E. M.;Amesz, J.</t>
  </si>
  <si>
    <t>Sterrewacht Leiden</t>
  </si>
  <si>
    <t>Franken E.</t>
  </si>
  <si>
    <t>Electron transport and triplet formation in membrane fragments of the green sulfur bacterium Prosthecochloris aestuarii</t>
  </si>
  <si>
    <t>S0005272896001582</t>
  </si>
  <si>
    <t>10.1016/S0005-2728(96)00158-2</t>
  </si>
  <si>
    <t>2-s2.0-0030908292</t>
  </si>
  <si>
    <t>Human Frontier Science Program</t>
  </si>
  <si>
    <t>P04A04411</t>
  </si>
  <si>
    <t>HFSP</t>
  </si>
  <si>
    <t>['thylakoid membrane', 'protein complex', 'photosystem ii', 'lipid phase', 'lhc ii', 'induced detachment', 'induced cis', 'harvesting pigment', 'epoxidation within', 'energetic uncoupling', 'emission spectroscopy', 'conformation 15', 'antenna pigment', 'also demonstrated']</t>
  </si>
  <si>
    <t>Carotenoid | Cis-Isomerization | Photosynthesis | Violaxanthin | Xanthophyll cycle | Zeaxanthin</t>
  </si>
  <si>
    <t>Chlorophyll fluorescence excitation and emission spectroscopy, electron absorption spectroscopy and resonance Raman spectrometry of light-harvesting pigment-protein complex of Photosystem II (LHC II), isolated and incorporated to liposomes, indicate that a carotenoid pigment violaxanthin is present in this complex in conformation 15, 15'-cis. Light-induced cis-trans-isomerization of violaxanthin is combined with an energetic uncoupling of this antenna pigment from chlorophyll and is interpreted in terms of detachment of this carotenoid from protein - the process of making violaxanthin available for de-epoxidation within the lipid phase of the thylakoid membrane. It is also demonstrated that the process of heat-induced detachment of violaxanthin from LHC II is not combined with a cis-trans- isomerization.</t>
  </si>
  <si>
    <t>267-274</t>
  </si>
  <si>
    <t>60011685;60011685;60027395;60027395;60011685</t>
  </si>
  <si>
    <t>7005047468;7003702266;6506088404;7402471323;6701372735</t>
  </si>
  <si>
    <t>Gruszecki, Wies≈Çaw I.;Matu≈Ça, Magdalena;Ko-chi, Naomi;Koyama, Yasushi;Krupa, Zbigniew</t>
  </si>
  <si>
    <t>Nishinomiya;Lublin</t>
  </si>
  <si>
    <t>Kwansei Gakuin University;Maria Curie-Sklodowska University in Lublin</t>
  </si>
  <si>
    <t>60027395;60011685</t>
  </si>
  <si>
    <t>Cis-trans-isomerization of violaxanthin in LHC II: Violaxanthin isomerization cycle within the violaxanthin cycle</t>
  </si>
  <si>
    <t>S0005272896001673</t>
  </si>
  <si>
    <t>10.1016/S0005-2728(96)00167-3</t>
  </si>
  <si>
    <t>2-s2.0-0342618438</t>
  </si>
  <si>
    <t>['stairstep potential', 'reactor walls', 'reactor constructed', 'pyrex tubing', 'processing reactor', 'plasma potential', 'novel way', 'fixed potential', 'easily contaminated', 'desired shape', 'control may', 'chosen value']</t>
  </si>
  <si>
    <t>An electrically insulating plasma reactor with a Faraday shielded inductive source antenna permits direct control of the dc plasma potential of the discharge. This control may be used to provide a tailored ion energy distribution at a substrate of fixed potential or to fix the plasma potential at a chosen value. With a reactor constructed from Pyrex tubing and a Faraday shielded inductive source coil, all that is required to control the plasma potential is a small electrostatic probe in contact with the plasma. By applying a stairstep potential to the probe, it is possible to create an ion energy distribution possessing virtually any desired shape. Insulating reactors could provide a novel way to control ion production and ion energy separately without the need for direct substrate biasing. They may also provide a way to maintain a consistent plasma potential in a processing reactor in situations where the reactor walls are easily contaminated by the process. ¬© 1997 American Institute of Physics.</t>
  </si>
  <si>
    <t>1950-1952</t>
  </si>
  <si>
    <t>60009415;60009415</t>
  </si>
  <si>
    <t>57079348400;6601997179</t>
  </si>
  <si>
    <t>Smith, Brian A.;Overzet, Lawrence J.</t>
  </si>
  <si>
    <t>Richardson</t>
  </si>
  <si>
    <t>The University of Texas at Dallas</t>
  </si>
  <si>
    <t>Smith B.</t>
  </si>
  <si>
    <t>Ion energy control in an insulating inductively coupled discharge reactor</t>
  </si>
  <si>
    <t>10.1063/1.118788</t>
  </si>
  <si>
    <t>2-s2.0-0003106452</t>
  </si>
  <si>
    <t>['unambiguous identification', 'terminal agalactosylation', 'stable clones', 'similar manner', 'serum igg', 'rheumatoid serum', 'recombinant d1', 'normal serum', 'mass spectrometry', 'liquid chromatography', 'igg isolated', 'exclusively galactosylated', 'dukx cells', 'culture supernatants', 'antigen lysozyme', 'aminobenzamide derivatives', 'also similar', '3 antibody']</t>
  </si>
  <si>
    <t>CHO cell glycosylation | HPAEC | Humanized IgG antibody | Immunotherapy | Recombinant glycoprotein</t>
  </si>
  <si>
    <t>A humanized IgG antibody (D1.3) which retains murine complementarity determining regions specific for the antigen lysozyme has been expressed in CHO-DUKX cells. Heavy and light chain containing plasmids were co-transfected into CHO-DUKX cells and stable clones were grown in DMEM/F12 medium supplemented with 5% foetal calf serum. D1.3 antibody was purified from culture supernatants by Protein G chromatography. With the recombinant D1.3 antibody as a model, this cell culture system was shown to glycosylate the IgG Fc region in a similar manner to IgG isolated from serum. The neutral, core fucosylated biantennary oligosaccharides found are present in serum IgG and no novel carbohydrate sequences were detected. The degree of terminal agalactosylation was also similar to normal serum, in contrast to the increased levels found in rheumatoid serum. Furthermore, those oligosaccharides which lack only one terminal Gal are exclusively galactosylated on the GlcNAc(Œ≤1,2) Man(Œ±1,G) Man(Œ≤1,4) antenna. Unambiguous identification of the exact glycosylation pattern of the antibody was carried out by a combination of specific exoglycosidase digestions, gel permeation chromatography of 2-aminobenzamide derivatives, high pH anion exchange chromatography and methylation analysis followed by gas-liquid chromatography-mass spectrometry.</t>
  </si>
  <si>
    <t>201-207</t>
  </si>
  <si>
    <t>60022148;60022148;60011807;60022148</t>
  </si>
  <si>
    <t>57204280777;57198474092;57224251851;25943091000</t>
  </si>
  <si>
    <t>Routier, Fran√ßoise H.;Davies, Michael J.;Bergemann, Klaus;Hounsell, Elizabeth F.</t>
  </si>
  <si>
    <t>London;Ingelheim am Rhein</t>
  </si>
  <si>
    <t>University College London;Boehringer Ingelheim Pharma GmbH &amp; Co. KG</t>
  </si>
  <si>
    <t>60022148;60011807</t>
  </si>
  <si>
    <t>Routier F.H.</t>
  </si>
  <si>
    <t>The glycosylation pattern of a humanized IgG1 antibody (D1.3) expressed in CHO cells</t>
  </si>
  <si>
    <t>10.1023/A:1018589704981</t>
  </si>
  <si>
    <t>2-s2.0-0031002170</t>
  </si>
  <si>
    <t>['theoretical results', 'portable terminal', 'main characteristics', 'improve reception', 'experimental data', 'different types', 'antenna system']</t>
  </si>
  <si>
    <t>Multisensor processing | Printed antenna | Space diversity | Wire antenna</t>
  </si>
  <si>
    <t>The subject is the study of an antenna system for a portable terminal. Experiments and theoretical results of the different types of antennas we use are compared. The main characteristics of the antenna system are reported and compared. A blind adaptive algorithm is used with the experimental data in order to improve reception by using space diversity. ¬© 1997 John Wiley &amp; Sons, Inc.</t>
  </si>
  <si>
    <t>354-360</t>
  </si>
  <si>
    <t>60008134;60008134;60030553;60008134;60030553</t>
  </si>
  <si>
    <t>7003333302;6602895840;24722105800;7004537102;7006272544</t>
  </si>
  <si>
    <t>Clenet, M.;Diouris, J. F.;Sharaiha, A.;Saillard, J.;Terret, C.</t>
  </si>
  <si>
    <t>Rennes;Paris</t>
  </si>
  <si>
    <t>Universite de Rennes 1;CNRS Centre National de la Recherche Scientifique</t>
  </si>
  <si>
    <t>60030553;60008134</t>
  </si>
  <si>
    <t>Clenet M.</t>
  </si>
  <si>
    <t>An experimental study of an antenna system for a portable terminal</t>
  </si>
  <si>
    <t>10.1002/(SICI)1098-2760(19970420)14:6&lt;354::AID-MOP14&gt;3.0.CO;2-3</t>
  </si>
  <si>
    <t>2-s2.0-0031119389</t>
  </si>
  <si>
    <t>['validity assessed', 'three closed', 'surface waves', 'substrutes thicker', 'slot model', 'reported elsewhere', 'radiation pattens', 'power radiated', 'power beamwidth', 'plane patterns', 'line extension', 'h planes', 'good agreement', 'formulas based', 'form formulas', 'experimental measurments', 'e plane', 'developed formulas', 'computed results', 'compute far', 'cavity models', 'antenna elements']</t>
  </si>
  <si>
    <t>Far-field patterns | Microstrip antenna patterns | Radiation patterns | Rectangular parch antennas</t>
  </si>
  <si>
    <t>Formulas based on the two-slot, the cavity, and the surface current models to compute far-field radiation patterns in both the E and H planes for rectangular microstrip antenna elements are studied and their validity assessed. Three closed-form formulas are presented for the calculation of the radiation pattens in the E plane for antenna elements with substrutes thicker than those reported elsewhere. These are derived by modifying the two-slot model by the use of empirically derived correction factors, taking into account the power radiated in space and surface waves, the surface-wave model coefficients, and the line extension. The capability of the developed formulas is illustrated by comparison between the computed results and experimental measurments. The computed results are in good agreement with measurements. The H-plane patterns are computed from the two-slot model and/or the cavity models. The half-power beamwidth in the E and H planes have also been determined for each of the antenna elements investigated in this work. ¬© 1997 John Wiley &amp; Sons, Inc.</t>
  </si>
  <si>
    <t>Kata, Mehmet</t>
  </si>
  <si>
    <t>Kata M.</t>
  </si>
  <si>
    <t>Formulas for the computation of the far-field radiation patterns of rectangular microstrip antenna elements with thick substrates</t>
  </si>
  <si>
    <t>10.1002/(sici)1098-2760(19970420)14:6&lt;360::aid-mop15&gt;3.3.co;2-o</t>
  </si>
  <si>
    <t>2-s2.0-0031124669</t>
  </si>
  <si>
    <t>Ho 714/8-2</t>
  </si>
  <si>
    <t>['specific receptors', 'second chromosome', 'rna expression', 'remarkably conserved', 'putative function', 'p450 monooxygenases', 'olfactory organ', 'olfactory clearance', 'length contained', 'largest cdna', 'large number', 'isolated cdna', 'insects perceive', 'house fly', 'high expression', 'gene structure', 'foreign chemicals', 'drosophila nadph', 'degradative pathway', 'cpr ).', 'almost identical', 'airborne chemicals', 'adult heads', 'adult bodies', 'accumulating chemicals', '2471 nucleotides']</t>
  </si>
  <si>
    <t>cDNA sequence | Detoxification | Drosophila | Gene structure | Olfaction | RNA expression</t>
  </si>
  <si>
    <t>Insects perceive a large number of airborne chemicals as olfactory components mainly through the antenna. It is thought that detection of the odorants by specific receptors is followed by a degradative pathway that clears the olfactory organ from accumulating chemicals. In Drosophila, a number of P450 monooxygenases are involved in the metabolism of foreign chemicals. NADPH-cytochrome P450 oxidoreductases serve to transfer reducing equivalents to P450 monooxygenases. We isolated cDNA and genomic clones coding for a Drosophila NADPH-cytochrome P450 oxidoreductase (CPR). The largest cDNA of 2471 nucleotides in length contained an open reading frame of 693 amino acids that includes the putative CPR sequence. CPR is a single copy gene as shown by genomic Southern hybridisation and maps to the cytogenetic map position 26C on the second chromosome. Comparison of genomic and cDNA CPR sequences revealed a gene structure that is split into at least six exons. The CPR protein sequence is almost identical with that of house fly and remarkably conserved when compared to vertebrates and yeast. RNA expression is high in embryos and antennae as compared to adult heads, adult bodies and larvae. High expression in antennae may reflect the putative function in olfactory clearance.</t>
  </si>
  <si>
    <t>213-219</t>
  </si>
  <si>
    <t>Gene</t>
  </si>
  <si>
    <t>60005322;60005322;60005322</t>
  </si>
  <si>
    <t>6604096651;6505583822;6507915855</t>
  </si>
  <si>
    <t>Hovemann, Bernhard T.;Sehlmeyer, Frank;Malz, Jochen</t>
  </si>
  <si>
    <t>Bochum</t>
  </si>
  <si>
    <t>Ruhr-Universitat Bochum</t>
  </si>
  <si>
    <t>Hovemann B.</t>
  </si>
  <si>
    <t>Drosophila melanogaster NADPH-cytochrome P450 oxidoreductase: Pronounced expression in antennae may be related to odorant clearance</t>
  </si>
  <si>
    <t>S0378111996008517</t>
  </si>
  <si>
    <t>10.1016/S0378-1119(96)00851-7</t>
  </si>
  <si>
    <t>2-s2.0-0031000922</t>
  </si>
  <si>
    <t>['one another', 'mobile terminals', 'coverage area', 'authors introduce', 'access point']</t>
  </si>
  <si>
    <t>Local area networks | Packet radio networks</t>
  </si>
  <si>
    <t>If the access point (AP) and all the mobile terminals (MT)s have the same coverage radius R, there will always be terminals in the coverage area of the AP which are hidden to one another. The authors introduce this phenomenon, which is referred to as the natural hidden terminal problem, and the throughput of the AP with even and uneven coverage radii of AP and MTs is analysed, considering capture effects. The effect of uneven coverage radii is analysed and compared for uniform and Gaussian terminal distribution functions.</t>
  </si>
  <si>
    <t>750-751</t>
  </si>
  <si>
    <t>60011410;60011410</t>
  </si>
  <si>
    <t>7003666730;7005949527</t>
  </si>
  <si>
    <t>Zahedi, A.;Pahlavan, K.</t>
  </si>
  <si>
    <t>Worcester</t>
  </si>
  <si>
    <t>Worcester Polytechnic Institute</t>
  </si>
  <si>
    <t>Zahedi A.</t>
  </si>
  <si>
    <t>Terminal distribution and the impacts of natural hidden terminal</t>
  </si>
  <si>
    <t>10.1049/el:19970536</t>
  </si>
  <si>
    <t>2-s2.0-0031116888</t>
  </si>
  <si>
    <t>['sided radiation', 'proposed three', 'fb ratio']</t>
  </si>
  <si>
    <t>Personal communication networks | Slot antennas</t>
  </si>
  <si>
    <t>The proposed three-layered TEM slot antenna has one-sided radiation, resulting in a low electromagnetic hazard to the user, and allows direct measurement of its RF output power. The measured radiation patterns show an FB ratio of &gt; 10dB; the experimental transmission loss from the input to the output measuring point was &lt; 2dB.</t>
  </si>
  <si>
    <t>732-733</t>
  </si>
  <si>
    <t>60003381;60003381;60003381</t>
  </si>
  <si>
    <t>7103372458;16043218200;6505954127</t>
  </si>
  <si>
    <t>Takei, K.;Okabe, H.;Imakado, Y.</t>
  </si>
  <si>
    <t>Takei K.</t>
  </si>
  <si>
    <t>TEM slot antenna for personal handy-phone terminal</t>
  </si>
  <si>
    <t>10.1049/el:19970523</t>
  </si>
  <si>
    <t>2-s2.0-0031116889</t>
  </si>
  <si>
    <t>['wireless lans', 'resonant monopole']</t>
  </si>
  <si>
    <t>Monopole antennas | Patch antennas</t>
  </si>
  <si>
    <t>Properties of a circular patch antenna with radiation characteristics similar to those of a resonant monopole are presented. The TM01 mode excited patch on a small ground plane radiates a null on boresight and is easy to match to a 50Œ© line. Applications include mobile vehicle applications and wireless LANs.</t>
  </si>
  <si>
    <t>727-729</t>
  </si>
  <si>
    <t>55692163400;56020461500</t>
  </si>
  <si>
    <t>Economou, L.;Langley, R. J.</t>
  </si>
  <si>
    <t>Economou L.</t>
  </si>
  <si>
    <t>Patch antenna equivalent to simple monopole</t>
  </si>
  <si>
    <t>10.1049/el:19970521</t>
  </si>
  <si>
    <t>2-s2.0-0031121021</t>
  </si>
  <si>
    <t>['substrate cutting', 'resonant frequency', 'input impedance', 'calculated characteristics', 'also studied']</t>
  </si>
  <si>
    <t>Lithium niobate | Microstrip antennas</t>
  </si>
  <si>
    <t>The measured and calculated characteristics of rectangular microstrip antennas printed on lithium niobate substrate are presented. The effect of the substrate cutting on the resonant frequency and the input impedance of these antennas is also studied.</t>
  </si>
  <si>
    <t>726-727</t>
  </si>
  <si>
    <t>60032006;60032006</t>
  </si>
  <si>
    <t>7005298851;6603558105</t>
  </si>
  <si>
    <t>Lefort, G.;Razban, T.</t>
  </si>
  <si>
    <t>Lefort G.</t>
  </si>
  <si>
    <t>Microstrip antennas printed on lithium niobate substrate</t>
  </si>
  <si>
    <t>10.1049/el:19970535</t>
  </si>
  <si>
    <t>2-s2.0-0031121136</t>
  </si>
  <si>
    <t>['sidelobe reduction', 'proposed technique']</t>
  </si>
  <si>
    <t>Antenna arrays | Linear antenna arrays</t>
  </si>
  <si>
    <t>The sidelobe reduction of asymmetric linear arrays by tuning element spacings is presented. Using appropriate point matching and least square error approximation of the radiation power distribution, further sidelobe reduction may be achieved with slight beamwidth broadening. Two simulation results are given to show the feasibility of the proposed technique.</t>
  </si>
  <si>
    <t>730-732</t>
  </si>
  <si>
    <t>60012392-60020547</t>
  </si>
  <si>
    <t>Yu, Cheng Cheh</t>
  </si>
  <si>
    <t>United States;Taiwan</t>
  </si>
  <si>
    <t>College Station;Taipei</t>
  </si>
  <si>
    <t>Texas A&amp;M University;National Taipei University of Technology</t>
  </si>
  <si>
    <t>60020547;60012392</t>
  </si>
  <si>
    <t>Yu C.</t>
  </si>
  <si>
    <t>Sidelobe reduction of asymmetric linear array by spacing perturbation</t>
  </si>
  <si>
    <t>10.1049/el:19970499</t>
  </si>
  <si>
    <t>2-s2.0-0031123333</t>
  </si>
  <si>
    <t>['various relaxation', 'secular approximation', 'photosynthetic bacteria', 'numerical simulations', 'motion approach', 'investigated using', 'excitation energy', 'environmental degrees', 'energy transfer', 'dissipative dynamics', 'dephasing mechanisms', 'convenient means']</t>
  </si>
  <si>
    <t>The dissipative dynamics of excitons in the outer antenna system of photosynthetic bacteria is investigated using an equation of motion approach. The coupling to environmental degrees of freedom is treated employing Redfield relaxation theory. It is shown that within the secular approximation the concept of essential excitonic states provides a convenient means for reducing the number of coupled differential equations to be solved. Further we derive the appropriate quenching matrix that accounts for the flow of excitation energy between weakly interacting pigment pools. Numerical simulations are presented to emphasize the influence of the various relaxation and dephasing mechanisms as well as the excitonic band structure on the energy transfer.</t>
  </si>
  <si>
    <t>3432-3440</t>
  </si>
  <si>
    <t>60029170;60029170</t>
  </si>
  <si>
    <t>7006641583;7006706612</t>
  </si>
  <si>
    <t>K√ºhn, O.;Sundstr√∂m, V.</t>
  </si>
  <si>
    <t>Sweden</t>
  </si>
  <si>
    <t>Lund</t>
  </si>
  <si>
    <t>Lunds Universitet</t>
  </si>
  <si>
    <t>Energy transfer and relaxation dynamics in light-harvesting antenna complexes of photosynthetic bacteria</t>
  </si>
  <si>
    <t>10.1021/jp9634114</t>
  </si>
  <si>
    <t>2-s2.0-4243879165</t>
  </si>
  <si>
    <t>['studied experimentally', 'new configuration', 'high permittivity', 'antenna loaded', 'antenna bandwidth', '25 %.']</t>
  </si>
  <si>
    <t>The aperture-coupled cylindrical dielectric resonator (DR) antenna loaded by a low-profile DR disk of very high permittivity is studied experimentally. By using the low-profile parasitic DR disk the antenna bandwidth can be increased from 8% bandwidth to 25%. The characteristics of the new configuration are measured and discussed.</t>
  </si>
  <si>
    <t>725-726</t>
  </si>
  <si>
    <t>56415172000;55510527400;7202180867;7101878862</t>
  </si>
  <si>
    <t>Leung, K. W.;Luk, K. M.;Chow, K. Y.;Yung, E. K.N.</t>
  </si>
  <si>
    <t>Bandwidth enhancement of dielectric resonator antenna by loading a low-profile dielectric disk of very high permittivity</t>
  </si>
  <si>
    <t>10.1049/el:19970531</t>
  </si>
  <si>
    <t>2-s2.0-5244324496</t>
  </si>
  <si>
    <t>['¬© 1997', 'vibrational dynamics', 'theory explains', 'studied theoretically', 'photosystem ii', 'molecular heterodimer', 'markovian effects', 'intensity dependence', 'higher plants', 'dissipative dynamics', '1994 )].', '11 821']</t>
  </si>
  <si>
    <t>The creation of multiple exciton states in chromophore complexes achieved by high laser field excitations and followed by ultrafast dissipative exciton-vibrational dynamics is studied theoretically. Concentrating on a molecular heterodimer a unified microscopic description is offered for coherent vibrational dynamics, excited state absorption, and exciton-exciton annihilation processes. The theory explains the intensity dependence of pump-probe signals recently measured at the light harvesting complex of the photosystem II of higher plants [Bittner et al., J. Phys. Chem. 98, 11 821 (1994)]. Signatures of non-Markovian effects in the dissipative dynamics are found. ¬© 1997 The American Physical Society.</t>
  </si>
  <si>
    <t>3406-3409</t>
  </si>
  <si>
    <t>57197850507;7102604218</t>
  </si>
  <si>
    <t>Scheer, Thomas;May, Volkhard</t>
  </si>
  <si>
    <t>Scheer T.</t>
  </si>
  <si>
    <t>Multiple exciton effects in molecular aggregates: Application to a photosynthetic antenna complex</t>
  </si>
  <si>
    <t>10.1103/PhysRevLett.78.3406</t>
  </si>
  <si>
    <t>2-s2.0-4243323601</t>
  </si>
  <si>
    <t>['well modeled', 'using large', 'transmission function', 'slit width', 'sharp cutoff', 'screen thickness', 'planar waveguide', 'performed finite', 'pass filter', 'experimental results', 'excellent agreement', 'domain simulations', 'difference time', 'cutoff transition', 'cutoff frequency', 'conductive screen', 'accurately describe']</t>
  </si>
  <si>
    <t>We report temporal shaping of few-cycle terahertz pulses, using a slit in a conductive screen as a high-pass filter. The filter's cutoff frequency was tuned by changing the width of the slit; the slope of the cutoff transition was altered by changing the thickness of the screen. We measured the transmission function of the filters, using large-aperture photoconducting antennas to create and detect the incident and transmitted electric field. Our experimental results were in excellent agreement with the performed finite-difference time-domain simulations of the propagation of the pulse through the slit. When the screen thickness was greater than the slit width, the filter was well modeled by a short, planar waveguide. Using a simple transfer function, we accurately describe the sharp cutoff and dispersion of such a filter. ¬© 1997 Optical Society of America.</t>
  </si>
  <si>
    <t>627-629</t>
  </si>
  <si>
    <t>60011253;60011253;60011253;60011253;60007590;60007590</t>
  </si>
  <si>
    <t>7004090886;57203072702;56457603900;7005361542;35459205400;9040155100</t>
  </si>
  <si>
    <t>Bromage, Jake;Radic, Stojan;Agrawal, G. P.;Stroud, C. R.;Fauchet, P. M.;Sobolewski, Roman</t>
  </si>
  <si>
    <t>Rochester;Rochester</t>
  </si>
  <si>
    <t>University of Rochester Institute of Optics;University of Rochester Laboratory for Laser Energetics</t>
  </si>
  <si>
    <t>60011253;60007590</t>
  </si>
  <si>
    <t>Bromage J.</t>
  </si>
  <si>
    <t>Spatiotemporal shaping of terahertz pulses</t>
  </si>
  <si>
    <t>10.1364/OL.22.000627</t>
  </si>
  <si>
    <t>2-s2.0-0002758617</t>
  </si>
  <si>
    <t>['time delay', 'simulated results', 'receiver locations', 'provide estimates', 'paper describes', 'model takes', 'linear polarization', 'experimental data', 'correlate well', 'computer tool', 'channel quality', 'building plan', 'base station']</t>
  </si>
  <si>
    <t>Computer aid | Geometrical optics | Indoor radiocommunication | Iteration | Multipath propagation | Radio channel | Ray tracing</t>
  </si>
  <si>
    <t>This paper describes a computer tool for site specific indoor radio channel characterization. The behavior of the electromagnetic fields associated with a base station and a portable radio unit is simulated by combining approximate geometric optics and ray tracing techniques. Given a building plan and the transmitter/receiver locations, the set of all [attenuation / time delay /phase] vectors, each representing an electromagnetic propagation path between transmitter and receiver, is computed using ray shooting techniques to generate the channel wideband impulse response. The model takes into account specular reflection and transmission. Linear polarization and various antenna patterns can be simulated as well. The simulated results are shown to correlate well with experimental data. The computer tool can be used to provide estimates of the coverage of a base station and of the channel quality.</t>
  </si>
  <si>
    <t>6507198028;7006281736</t>
  </si>
  <si>
    <t>Kimpe, Marc;Leib, Harry</t>
  </si>
  <si>
    <t>Kimpe M.</t>
  </si>
  <si>
    <t>Computerized indoor radio channel estimation using ray tracing</t>
  </si>
  <si>
    <t>2-s2.0-0002865235</t>
  </si>
  <si>
    <t>Gr 933/3</t>
  </si>
  <si>
    <t>['wide range', 'thin fibers', 'subfamilies ponerinae', 'sarcomere length', 'respective species', 'frequency videograplly', 'fiber diameter', 'fast properties', 'fairly slow', 'antennal velocities', 'antennal movements']</t>
  </si>
  <si>
    <t>Antennae | Ants | Fast movement | Morphology | Muscle specialization</t>
  </si>
  <si>
    <t>The antennal movements of eight ant species (subfamilies Ponerinae, Myrmicinae, and Formicinae) are examined by high-frequency videograplly. They show a wide range of antennal velocities which is generated by antennal muscles composed of particularly diverse muscle fibers. Fiber diameter, sarcomere length and histochemically assessed myosin ATPase activity suggest that some thin fibers are fairly slow, while the bulk of antennal muscle fibers show intermediate or fast properties. These morphological properties correlate with the antennal movement velocities measured for the respective species. Based on their morphology, the fibers that generate the fast antennal retraction in some trapjaw ants appear particularly fast and comprise the shortest sarcomeres yet described (1.1 Œºm).</t>
  </si>
  <si>
    <t>Journal of Comparative Physiology - B Biochemical, Systemic, and Environmental Physiology</t>
  </si>
  <si>
    <t>60108337;60108337</t>
  </si>
  <si>
    <t>6701791774;7003603516</t>
  </si>
  <si>
    <t>Ehmer, Birgit;Gronenberg, Wulfila</t>
  </si>
  <si>
    <t>Wurzburg</t>
  </si>
  <si>
    <t>Biozentrum der Universit√§t W√ºrzburg</t>
  </si>
  <si>
    <t>Ehmer B.</t>
  </si>
  <si>
    <t>Antennal muscles and fast antennal movements in ants</t>
  </si>
  <si>
    <t>10.1007/s003600050076</t>
  </si>
  <si>
    <t>2-s2.0-0030967139</t>
  </si>
  <si>
    <t>['source versions', 'source length', 'removal rates', 'remote plasma', 'remote cage', 'quartz tube', 'process chamber', 'plasma chamber', 'oxygen flow', 'organic lubricants', 'local heating', 'ion concentrations', 'gravimetric technique', 'glass substrates', 'axial distributions', '5 pa', '4 kw', '20 %).', '100 seem']</t>
  </si>
  <si>
    <t>Microwave plasma source | Organic lubricants | Remote/direct cleaning</t>
  </si>
  <si>
    <t>A 2.45 GHz slot antenna microwave plasma source with a quartz tube as plasma chamber (diameter 66 cm and length 42 cm) has been applied for the removal of organic lubricants from glass substrates in a remote plasma. Optionally, a remote cage separating the primary discharge directly at the quartz tube wall from the diffusion bulk plasma in the process chamber was used. The radial and axial distributions of the ion concentrations (double-Langmuir-probe) and the removal rates (gravimetric technique) for source versions with and without the remote cage were investigated. Typical process conditions are power of 4 kW, pressure of 2-5 Pa, oxygen flow of 100 seem. Ion concentrations of 8 √ó 1010 and 1.5 √ó 1010cm-3 were measured for direct and remote plasma, respectively. The removal rates are 800 and 150 nm min-1, respectively. The remote cage allows the suppression of local heating of substrates by microwaves and a reduction of the removal rate variation along the source length (less than 20%).</t>
  </si>
  <si>
    <t>101-106</t>
  </si>
  <si>
    <t>Remote and direct cleaning by use of microwave plasma source SLAN II: Comparative study</t>
  </si>
  <si>
    <t>S0257897297800060</t>
  </si>
  <si>
    <t>10.1016/S0257-8972(97)80006-0</t>
  </si>
  <si>
    <t>2-s2.0-0031130510</t>
  </si>
  <si>
    <t>['various applications', 'software based', 'practical amount', 'difference time', 'dielectric antennas', 'arbitrary shape']</t>
  </si>
  <si>
    <t>Software based on a body of revolution (BoR) finite-difference time-domain (FDTD) algorithm has been used to design and analyze a few novel dielectric antennas that have been developed for various applications. The dielectric antennas have been fabricated and tested, and measured pattern data are compared with BoR FDTD calculations to validate the code. Results from a parametric design trade are given, which demonstrate the power of the BoR FDTD code. Use of the code enables accurate design data of practical antennas comprising arbitrary media and arbitrary shape to be obtained in a practical amount of central processing unit (CPU) time.</t>
  </si>
  <si>
    <t>278-294</t>
  </si>
  <si>
    <t>60025209;60025209;60025209</t>
  </si>
  <si>
    <t>6701754500;7409794856;6602357044</t>
  </si>
  <si>
    <t>Toland, B.;Liu, C. C.;Ingerson, P. G.</t>
  </si>
  <si>
    <t>Toland B.</t>
  </si>
  <si>
    <t>Design and analysis of arbitrarily shaped dielectric antennas</t>
  </si>
  <si>
    <t>2-s2.0-0031139405</t>
  </si>
  <si>
    <t>['thus creating', 'radiation pattern', 'last couple', 'increased interest', 'definition based', 'characterized fully', 'article discusses', 'arbitrary polarization', 'antenna pattern']</t>
  </si>
  <si>
    <t>The last couple of years have seen an increased interest in using polarization diversity at cellular telephone system base stations. As a result, the base station antenna polarization is no longer always vertical, thus creating some confusion in how to measure pattern beamwidths and how to represent the antenna pattern in general. This article discusses the problem for antennas of ¬±45¬∞ slant polarization and proposes a definition based on total radiated power. An advantage of this definition is that it can be used for an antenna of arbitrary polarization. Measurements of a ¬±45¬∞ dual-polarized base station antenna are presented, and it is demonstrated that the radiation pattern of such an antenna is characterized fully only if two orthogonal polarization components are available.</t>
  </si>
  <si>
    <t>324-328</t>
  </si>
  <si>
    <t>Lindmark, Bj√∂rn</t>
  </si>
  <si>
    <t>Kista</t>
  </si>
  <si>
    <t>Powerwave Technologies</t>
  </si>
  <si>
    <t>Lindmark B.</t>
  </si>
  <si>
    <t>A beamwidth definition for slanted dual-polarized base station antennas</t>
  </si>
  <si>
    <t>2-s2.0-0031139434</t>
  </si>
  <si>
    <t>['unix workstations', 'program storage', 'practical approach', 'personal computers', 'pentium pcs', 'pc requirements', 'pc ).', 'full three', 'dimensional structures', '32 mb', '18 mb', '1 mb']</t>
  </si>
  <si>
    <t>Due to its low memory requirements, Micro-Stripes is a practical approach to the computation of full three-dimensional structures on personal computers (PC). Micro-Stripes is available for Pentium PCs and UNIX workstations. PC requirements are 32 MB of RAM and 18 MB of hard disk space for program storage. No additional disk swap space is required, and most simulation projects require less than 1 MB of hard disk space for storage.</t>
  </si>
  <si>
    <t>Three-dimensional EM software for PCs</t>
  </si>
  <si>
    <t>2-s2.0-0031140562</t>
  </si>
  <si>
    <t>0720048X</t>
  </si>
  <si>
    <t>European Journal of Radiology</t>
  </si>
  <si>
    <t>2-s2.0-0031140731</t>
  </si>
  <si>
    <t>['threshold optimization', 'threshold detector', 'static channels', 'saddlepoint approximation', 'receiver includes', 'ray rayleigh', 'ray log', 'previous works', 'performance evaluation', 'making use', 'indoor environments', 'gmsk signals', 'given channel', 'digital part', 'dect standard', 'channels affected', 'bit detector', 'analytical procedure', 'also effective', '2 db']</t>
  </si>
  <si>
    <t>DECT | Indoor wireless communications</t>
  </si>
  <si>
    <t>In this paper, we report a very efficient semianalytical approach for the performance evaluation of differential detection schemes for GMSK signals of the DECT standard. Precisely, for a given channel, performance is determined by means of an analytical procedure which includes the saddlepoint approximation. We consider both static channels (with impulse response generated by the simulation program SIRCIM) and two-ray Rayleigh and log-normal fading channels. As a departure from previous works, our receiver includes an all-digital part after the analog differential detection scheme. The digital part includes: 1) a block for the estimation of both the optimum sampling phase and the nonlinear channel coefficients (by making use of the DECT training sequence), 2) a onetap decision feedback (DF) equalizer, and 3) a block for the evaluation of the approximate optimum bias level (Œ≥ e) in the threshold detector. Both the DF equalizer coefficient and Œ≥ e are based on the nonlinear channel coefficients estimate. For channels with a normalized delay spread up to 0.2, the use of the optimum threshold together with the DF equalizer permits a gain of about 2 dB at BER = 10 -6 with respect to a receiver without equalization and a zero-level decision threshold. In addition, we discover that, in indoor environments, the 2-bit GMSK detector performs roughly the same as the 1-bit detector. The threshold optimization is also effective in the presence of channels affected by fading. To support this statement, we report the performance of the 1-bit differential detection scheme combined with antenna selection diversity in the presence of a two-ray log-normal and Rayleigh fading channel.</t>
  </si>
  <si>
    <t>667-675</t>
  </si>
  <si>
    <t>IEEE Journal on Selected Areas in Communications</t>
  </si>
  <si>
    <t>60000251-60000481;60000481;60000251-60000481</t>
  </si>
  <si>
    <t>7004661393;6603722063;7003974865</t>
  </si>
  <si>
    <t>Benvenuto, Nevio;Salloum, Antonio;Tomba, Luciano</t>
  </si>
  <si>
    <t>Italy;United States</t>
  </si>
  <si>
    <t>Padua;New York</t>
  </si>
  <si>
    <t>Universit√† degli Studi di Padova;IEEE</t>
  </si>
  <si>
    <t>60000481;60000251</t>
  </si>
  <si>
    <t>Benvenuto N.</t>
  </si>
  <si>
    <t>Performance of digital DECT radio links based on semianalytical methods</t>
  </si>
  <si>
    <t>S0733871697026668</t>
  </si>
  <si>
    <t>10.1109/49.585777</t>
  </si>
  <si>
    <t>2-s2.0-0031141463</t>
  </si>
  <si>
    <t>['scattering intensity', 'scattered intensity', 'observed earlier', 'francis group', 'convective atmosphere', 'acoustic back']</t>
  </si>
  <si>
    <t>Measurements have been made of acoustic back-scattering intensity for the vertical and tilted sodar antennae in the convective atmosphere as a function of both zenith and azimuth. Variations in back-scattered intensity have been seen as observed earlier for nocturnal stable conditions. Small-scale anisotropic inhomogeneities in the turbulent thermal structure of the atmospheric boundary layer are considered to be reponsible for the observed anomalous behaviour in acoustic back-scattering. ¬© 1997 Taylor &amp; Francis Group, LLC.</t>
  </si>
  <si>
    <t>1809-1819</t>
  </si>
  <si>
    <t>International Journal of Remote Sensing</t>
  </si>
  <si>
    <t>60009615;60009615;100312575;100312575</t>
  </si>
  <si>
    <t>57196557152;57202447604;6701910498;6701880673</t>
  </si>
  <si>
    <t>Singal, S. P.;Gera, B. S.;Kallistratova, M. A.;Petenko, I. V.</t>
  </si>
  <si>
    <t>India;Russian Federation</t>
  </si>
  <si>
    <t>New Delhi;Moscow</t>
  </si>
  <si>
    <t>National Physical Laboratory India;Institute of Atmospheric Physics</t>
  </si>
  <si>
    <t>60009615;100312575</t>
  </si>
  <si>
    <t>Singal S.P.</t>
  </si>
  <si>
    <t>Sodar aspect sensitivity studies in the convective boundary layer</t>
  </si>
  <si>
    <t>10.1080/014311697218115</t>
  </si>
  <si>
    <t>2-s2.0-0031141927</t>
  </si>
  <si>
    <t>['uniquely identifying', 'two components', 'taking grounds', 'primary data', 'manufacturing industry', 'gathering process', 'contact solution']</t>
  </si>
  <si>
    <t>Radio frequency identification (RFID) technology is emerging as a primary data-gathering process. An RFID system consists of two components, the reader and the tag. These parts work together to provide a non-contact solution to uniquely identifying the product. With the advantages RFID offer, this technology is taking grounds in the manufacturing industry.</t>
  </si>
  <si>
    <t>37-40</t>
  </si>
  <si>
    <t>Material Handling Engineering</t>
  </si>
  <si>
    <t>Witt, Clyde E.</t>
  </si>
  <si>
    <t>Witt C.</t>
  </si>
  <si>
    <t>RFID: the future of data acquisition</t>
  </si>
  <si>
    <t>2-s2.0-0031142082</t>
  </si>
  <si>
    <t>NSC86-2215-E009-019</t>
  </si>
  <si>
    <t>['simply act', 'protection layer', 'previous studies', 'plasma exposure', 'overashing period', 'intuitively regarded', 'good correlation', 'found instead', 'dependent degradation', 'deliberately removed', 'damage effect', 'ashing process']</t>
  </si>
  <si>
    <t>During ashing process, resist has been intuitively regarded as a protection layer and deliberately removed in previous studies by wet process prior to plasma exposure in an effort to amplify the damage effect. Recently, we found instead that resist does not simply act as a protection layer. This newly observed phenomenon cannot be explained by the well-known electron shading effect which should not affect the area-intensive antenna structure used in our study. In this letter, we hypothesize that this resist-related charging damage is determined by the plasma potential adjustment difference between those devices with and without resist overlayer. The experimental results show a good correlation with our explanation. To be specific, severe antenna area ratio (ARR) dependent degradation of thin gate oxide is induced during the initial ashing stage while the resist is still on the electrodes, not during the overashing period.</t>
  </si>
  <si>
    <t>203-205</t>
  </si>
  <si>
    <t>60012370;60000251-60012370;60000251-60015761;60015761;60000251-60015761;60012370;60012370</t>
  </si>
  <si>
    <t>13310372400;56750287100;7405572215;7201580461;7404961499;7404726004;6603437183</t>
  </si>
  <si>
    <t>Chien, Chao Hsin;Chang, Chun Yen;Lin, Horng Chih;Chiou, Shean Guang;Huang, Tiao Yuan;Chang, Tsai Fu;Hsien, Szu Kang</t>
  </si>
  <si>
    <t>The role of resist for ultrathin gate oxide degradation during O&lt;inf&gt;2&lt;/inf&gt; plasma ashing</t>
  </si>
  <si>
    <t>S0741310697035027</t>
  </si>
  <si>
    <t>10.1109/55.568764</t>
  </si>
  <si>
    <t>2-s2.0-0031142280</t>
  </si>
  <si>
    <t>['wind measurement', 'uhf system', 'time resolution', 'stratiform precipitation', 'resolution time', 'recent work', 'melting layer', 'intriguing situation', 'height changes', 'closely follows', 'boundary layer', 'atmospheric winds', 'advantages include']</t>
  </si>
  <si>
    <t>In this paper we apply a spaced antenna technique derived from the recent work of Doviak et al. [1996a] and Holloway et al. to wind measurement with a small UHF boundary layer profiler. We discuss the implementation of the technique, averaging and quality control strategies, and some advantages and limitations of spaced antenna methods over conventional Doppler beam swinging wind profilers in the boundary layer. Such advantages include a relaxation of the assumption of a horizontally uniform wind field and the possibility of high temporal resolution wind profiles. In this regard we present velocity measurements derived from this UHF system with time resolution of about 30 s and compare these measurements with in situ sonic anemometer data taken on a 300-m tower. Finally, we present an example of a high-resolution time-height cross section of atmospheric winds. This example, collected in stratiform precipitation, shows the intriguing situation of a wind speed maximum (jet) which closely follows the height of the melting layer over several hours even as this height changes by several hundred meters.</t>
  </si>
  <si>
    <t>60021243;60021243;60021243;60021243;60021243</t>
  </si>
  <si>
    <t>National Center for Atmospheric Research</t>
  </si>
  <si>
    <t>2-s2.0-0031143574</t>
  </si>
  <si>
    <t>['two dimensions', 'significant advances', 'phased arrays', 'part series', 'new era', 'major advances', 'major accomplishments', 'last decade', 'large quantities', 'dramatic entrance', 'airplane platforms', 'airborne arrays']</t>
  </si>
  <si>
    <t>This article is the first of a two-part series that describes the major accomplishments in phased arrays, and new-age MMIC ground-based and airborne arrays. Significant advances have been made in the last 35 years in the area of electronically steerable phase-phase scanned arrays, that is, arrays that scan in two dimensions, and many more advances will occur in the future. This article discusses highlights of some of the major advances in this technology in the US, the spread of the activity for the development of phase-phase scanned arrays around the world over the last decade and the dramatic entrance into the new era of active MMIC phase-phase steered arrays for ground and airplane platforms in large quantities.</t>
  </si>
  <si>
    <t>Major advances in phased arrays: Part I</t>
  </si>
  <si>
    <t>2-s2.0-0031143863</t>
  </si>
  <si>
    <t>['uhf frequencies', 'specific characteristics', 'sometimes tripled', 'q factor', 'product significantly', 'patch bandwidth', 'patch antennas', 'new type', 'main reason', 'inversely proportional', 'electrical performance', 'coupling elements', 'commercial antennas', 'article describes']</t>
  </si>
  <si>
    <t>Typically, patch antennas are narrowband and their Q factor is inversely proportional to frequency. The main reason for the high Q factor is that patch antennas are essentially circuits printed on a relatively thin substrate: the higher the dielectric, the higher the Q factor. Over the years, a number of techniques have been developed to increase the patch bandwidth, including adding parasitic and coupling elements. In the context of commercial antennas, these methods can increase the price of the product significantly, simply because the number of parts is doubled and sometimes tripled. Furthermore, the use of dielectric substrates affects not only the cost of these antennas, but their electrical performance as well. This article describes a new type of microstrip patch antenna for UHF frequencies with specific characteristics for use in the wireless communication industry.</t>
  </si>
  <si>
    <t>312-316</t>
  </si>
  <si>
    <t>60017245-60026340-60000251</t>
  </si>
  <si>
    <t>Herscovici, Naftali</t>
  </si>
  <si>
    <t>Israel;United States;United States</t>
  </si>
  <si>
    <t>Haifa;Manchester;New York</t>
  </si>
  <si>
    <t>RAFAEL Armament Development Authority Ltd.;Cushcraft Corporation;IEEE</t>
  </si>
  <si>
    <t>60026340;60017245;60000251</t>
  </si>
  <si>
    <t>Herscovici N.</t>
  </si>
  <si>
    <t>New types of microstrip antennas for UHF applications</t>
  </si>
  <si>
    <t>2-s2.0-0031144108</t>
  </si>
  <si>
    <t>109208415;109208415;109208415;109208415;109208415</t>
  </si>
  <si>
    <t>Inst for Telecommunication</t>
  </si>
  <si>
    <t>Cross correlations and cross spectra for spaced antenna wind profilers: 2. Algorithms to estimate wind and turbulence</t>
  </si>
  <si>
    <t>2-s2.0-0031144298</t>
  </si>
  <si>
    <t>['waist position', 'radiation resistance', 'radiation patterns', 'radiation efficiency', 'radiation characteristics', 'power gain', 'positive effects', 'numerically solve', 'numerically computed', 'numerical simulation', 'numerical examples', 'loop orientation', 'loop antenna', 'internal antenna', 'input resistance', 'increases 5', 'human body', 'either perpendicular', 'directive gain', 'different orientations', 'detailed analysis', 'communication link', 'budget consideration', 'body coupling', 'antenna characteristics', '280 mhz']</t>
  </si>
  <si>
    <t>Detailed analysis and numerical simulation of EM coupling effects of a human body on radiation characteristics of a circular loop antenna to simulate the pager's internal antenna is presented. The orientation of the loop antenna proximate to the waist position of a human body is either perpendicular or parallel to the body. The antenna characteristics, such as the antenna input impedance, radiation patterns/polarizations, radiation efficiency (reduced by the body absorption effect), and directive gain and power gain, etc., affected by the human body are numerically computed. Coupled integral equations (CIE) and the method of moments (MoM) are employed to numerically solve this antenna-body coupling problem. The magnetic frill source model is employed for the antenna feed modeling. Numerical examples are presented for the loop antenna of different orientations and positions at 280 MHz. It is found that the body may enhance the directive gain and fill the null of the pattern of the loop antenna. Also, the input resistance of the loop antenna (radiation resistance) increases 5 to 6 times due to the body coupling. These are positive effects of the body. However, due to the human body absorption effect, the antenna radiation efficiency may decrease to less than 5% if the loop orientation is perpendicular to the body and to about 50% to 60% if parallel to the body. These are important for the antenna and RF matching circuit design and communication link-budget consideration in mobile paging systems.</t>
  </si>
  <si>
    <t>129-139</t>
  </si>
  <si>
    <t>Journal of the Chinese Institute of Electrical Engineering, Transactions of the Chinese Institute of Engineers, Series E/Chung KuoTien Chi Kung Chieng Hsueh K'an</t>
  </si>
  <si>
    <t>60014982;60014982</t>
  </si>
  <si>
    <t>37162609900;7103110709</t>
  </si>
  <si>
    <t>Chen, Wen Tzu;Chuang, Huey Ru</t>
  </si>
  <si>
    <t>Tainan</t>
  </si>
  <si>
    <t>National Cheng Kung University</t>
  </si>
  <si>
    <t>Chen W.</t>
  </si>
  <si>
    <t>Numerical computation of human body effects on radiation characteristics of a circular loop antenna for mobile paging communications</t>
  </si>
  <si>
    <t>2-s2.0-0031144302</t>
  </si>
  <si>
    <t>NSC85-2215-E006-018</t>
  </si>
  <si>
    <t>['polysilicon thin', 'polysilicon channel', 'plasma hydrogenation', 'passivating effect', 'hydrogen atoms', 'hence antagonized', 'gate oxide', 'film transistors', 'electrostatic field', 'different area', 'damages caused', 'channel interface']</t>
  </si>
  <si>
    <t>In this letter, the impacts of electrostatic charging damage on the characteristics and gate oxide integrity of polysilicon thin-film transistors (TFT's) during plasma hydrogenation were investigated. Hydrogen atoms can passivate trap states in the polysilicon channel, however, plasma processing induced the effect of electrostatic charging damages the gate oxide and the oxide/channel interface. The passivating effect of hydrogen atoms is hence antagonized by the generated interface states. TFT's with different area of antennas were used to study the damages caused by electrostatic field.</t>
  </si>
  <si>
    <t>187-189</t>
  </si>
  <si>
    <t>60014982;60014982;60072418;60014982;60018771;60018771</t>
  </si>
  <si>
    <t>7501503684;7403457582;7501967372;55238244400;7202299502;7003650868</t>
  </si>
  <si>
    <t>Lee, Kan Yuan;Fang, Yean Kuen;Chen, Chii Wen;Huang, K. C.;Liang, Mong Song;Wuu, S. G.</t>
  </si>
  <si>
    <t>Taiwan;Taiwan;Taiwan</t>
  </si>
  <si>
    <t>Hsinchu;Hsinchu;Tainan</t>
  </si>
  <si>
    <t>Ming Hsin University of Science and Technology Taiwan;Taiwan Semiconductor Manufacturing Company;National Cheng Kung University</t>
  </si>
  <si>
    <t>60072418;60018771;60014982</t>
  </si>
  <si>
    <t>The electrostatic charging damage on the characteristics and reliability of polysilicon thin-film transistors during plasma hydrogenation</t>
  </si>
  <si>
    <t>S0741310697034976</t>
  </si>
  <si>
    <t>10.1109/55.568757</t>
  </si>
  <si>
    <t>2-s2.0-0031145231</t>
  </si>
  <si>
    <t>A computer model to predict the underdense meteor arrival rate over a forward meteor scatter communications link is presented. The model incorporates important effects such as major shower streams, a nonuniform radiant distribution, and antenna polarization coupling. A particularly useful aspect of the model is its capacity to predict the passage of sporadic and shower hotspot regions across the sky and thereby provide directional information to drive an adaptive beam steering system. Directional data from a phased array reception system in the United Kingdom has been used to determine the diurnal arrival distribution of sporadic meteors. This diurnal variation is broadly reproduced by the model and suggests that just two daily changes in the direction of a high-gain beam would offer considerable advantage over a fixed beam system. This paper shows that further improvements in system performance can be achieved with accurate predictions of the time of appearance and location of shower streams. A comparative study between monthly predictions and experimental data from a high-latitude link in Greenland over a year shows reasonable agreement but highlights the need for higher-resolution radiant data.</t>
  </si>
  <si>
    <t>Meteor scatter prediction model and its application to adaptive beam steering</t>
  </si>
  <si>
    <t>2-s2.0-0031145661</t>
  </si>
  <si>
    <t>['polarized antennas', 'mobile networks', 'like gladioli', 'last couple', 'install antennas', 'downtown areas', 'aesthetic reasons']</t>
  </si>
  <si>
    <t>During the last couple of years, antennas for mobile networks have sprouted up like gladioli all over our downtown areas. For aesthetic reasons and due to the fact that it has become more expensive to acquire the rights to install antennas on buildings and towers, methods to reduce antenna size and numbers have attracted immense interest. Traditionally, fading is reduced in mobile phone systems by implementing space diversity on the uplink, that is, using two separate receive antennas for each sector. With dual-polarized antennas, this number can be reduced to one.</t>
  </si>
  <si>
    <t>330-334</t>
  </si>
  <si>
    <t>60023715;60023715</t>
  </si>
  <si>
    <t>7007050464;6508331261</t>
  </si>
  <si>
    <t>Beckman, Claes;Wahlberg, Ulrik</t>
  </si>
  <si>
    <t>Beckman C.</t>
  </si>
  <si>
    <t>Antenna systems for polarization diversity</t>
  </si>
  <si>
    <t>2-s2.0-0031146016</t>
  </si>
  <si>
    <t>['waveguide antenna', 'particular case', 'interpreted via', 'frequency processing', 'example data', 'domain radiation', 'domain behavior']</t>
  </si>
  <si>
    <t>Asymptotics | Leakage | Time domain | Time frequency</t>
  </si>
  <si>
    <t>A general asymptotic theory is presented to describe the time-domain behavior of leaky transmission lines and antennas. The results are interpreted via a simple geometric construct and data are presented for the particular case of time-domain radiation from a slotted-waveguide antenna. The example data are obtained both experimentally and numerically, with the expected phenomenology demonstrated via time-frequency processing.</t>
  </si>
  <si>
    <t>124-126</t>
  </si>
  <si>
    <t>60005304;60008724-60000251</t>
  </si>
  <si>
    <t>7003737313;7004561693</t>
  </si>
  <si>
    <t>Kralj, David;Carin, Lawrence</t>
  </si>
  <si>
    <t>Durham;Waltham;New York</t>
  </si>
  <si>
    <t>Duke University;Raytheon;IEEE</t>
  </si>
  <si>
    <t>60008724;60005304;60000251</t>
  </si>
  <si>
    <t>Kralj D.</t>
  </si>
  <si>
    <t>Time-domain characteristics of slotted-waveguide leaky-wave antennas</t>
  </si>
  <si>
    <t>S1051820797033230</t>
  </si>
  <si>
    <t>10.1109/75.569724</t>
  </si>
  <si>
    <t>2-s2.0-0031146034</t>
  </si>
  <si>
    <t>['properly selected', 'one way', 'mounted positions', 'easily calculated', 'current amplitudes', 'antenna pattern', 'antenna elements']</t>
  </si>
  <si>
    <t>One way to obtain the desired radiation pattern is to adjust the current amplitudes and phases of the antenna elements. The number of antenna elements and their mounted positions on the tower also need to be properly selected. The advantage of this method is that the antenna pattern is easily calculated for any arrangement of antenna elements on a tower.</t>
  </si>
  <si>
    <t>ABU Technical Review</t>
  </si>
  <si>
    <t>Yuan, Ben Qing</t>
  </si>
  <si>
    <t>Yuan B.</t>
  </si>
  <si>
    <t>Radiation pattern of VHF and UHF transmitting antenna systems</t>
  </si>
  <si>
    <t>2-s2.0-0031146248</t>
  </si>
  <si>
    <t>['sheath capacitance', 'resistance value', 'plasma density', 'measured capacitance', 'impedance formed', 'imaginary parts', 'geotail spacecraft', 'frequency responses', 'easily changed', 'correlation plots', 'capacitance connected', 'antenna impedance']</t>
  </si>
  <si>
    <t>A method for estimating the impedance of a dipole antenna aboard the Geotail spacecraft was developed using signal waveform analysis. The antenna impedance was expressed as frequency responses of its real and imaginary parts and measurements were conducted in various magnetosphere regions. The impedance formed an equivalent electric circuit, consisting of a resistance and a capacitance connected in parallel. However, the resistance value was easily changed by the plasma density. Calculations from a probe theory correlated well with the measured resistance values and correlation plots of the capacitance values showed major parts of the measured capacitance to represent the sheath capacitance.</t>
  </si>
  <si>
    <t>60017585;60017585;60017585;60017585;60017585;60017585;60017585</t>
  </si>
  <si>
    <t>Kyoto Sangyo University</t>
  </si>
  <si>
    <t>2-s2.0-0031146752</t>
  </si>
  <si>
    <t>2-s2.0-0031146753</t>
  </si>
  <si>
    <t>1041-1 135(97)03218-7</t>
  </si>
  <si>
    <t>['waveguide technology', 'refractive index', 'frequency phased', 'delay network', 'compact time', 'array antenna']</t>
  </si>
  <si>
    <t>Phased-array antenna | Silicon integrated photonics | SOI | True-time delay</t>
  </si>
  <si>
    <t>We demonstrate a 3-b (eight-channel) guided-wave optical delay line network in the silicon-on-insulator (SOI) waveguide technology with an incremental time delay of 12.3 ps measured over 2-20-GHz frequency range. The high-refractive index (compared to silica) combined with tight optical confinement and low propagation loss in the SOI waveguide enables us to realize a compact time-delay network with fine resolution time delays necessary in a high-frequency phased-array antenna.</t>
  </si>
  <si>
    <t>634-635</t>
  </si>
  <si>
    <t>60027550;60027550;60027550;60000251-60027550</t>
  </si>
  <si>
    <t>6603785823;7004322838;7003295996;7004889917</t>
  </si>
  <si>
    <t>Yegnanarayanan, S.;Trinh, P. D.;Coppinger, F.;Jalali, B.</t>
  </si>
  <si>
    <t>Los Angeles;New York</t>
  </si>
  <si>
    <t>University of California, Los Angeles;IEEE</t>
  </si>
  <si>
    <t>60027550;60000251</t>
  </si>
  <si>
    <t>Yegnanarayanan S.</t>
  </si>
  <si>
    <t>Compact silicon-based integrated optic time delays</t>
  </si>
  <si>
    <t>S1041113597032187</t>
  </si>
  <si>
    <t>10.1109/68.588168</t>
  </si>
  <si>
    <t>2-s2.0-0031147104</t>
  </si>
  <si>
    <t>['wind velocities', 'upper atmosphere', 'turbulent echoes', 'troposphere radar', 'taking system', 'mu radar', 'height resolutions', 'first results', 'external interferometer', 'echo rate', 'closely inspected', 'carefully designed', 'around 2000', '100 km']</t>
  </si>
  <si>
    <t>An external meteor detection system for the middle and upper atmosphere (MU) radar, Shigaraki, Japan, has been developed in order to monitor the wind velocities at 80-100 km. The characteristics of the MU radar system and the observations are closely inspected, and we design a three-channel interferometer system using three independent single antennas. The data-taking system was carefully designed, considering fast data rate, short interpulse period, wide data bits (19 bit), and fast sampling rate (1 million samples/s), and all the logics are assembled by programmable logic devices. This external interferometer was operated since March 1995 during the Doppler beam swinging observation by the MU radar, and the first results are presented. Meteor echo rate was around 2000/day, 1000 of which were usable for postprocessing, i.e., wind measurement. This echo rate is greater than that of the meteor radar system in Jakarta. Wind velocities were determined with time-height resolutions of 1 hour √ó2 km, which showed reasonable agreement with the wind velocities determined from the turbulent echoes in the mesosphere. We present the capability of an external interferometry system attached to the mesosphere-stratosphere-troposphere/stratosphere-troposphere radar as a meteor wind observation system.</t>
  </si>
  <si>
    <t>2-s2.0-0031147202</t>
  </si>
  <si>
    <t>['vod system', 'transport network', 'support hundreds', 'straight forward', 'serious problem', 'scheduling policy', 'scheduling policies', 'schedules requests', 'regular intervals', 'feasible solution', 'coming decade', 'catv networks', 'catv network', 'broadcast feature', 'broadcast channels', 'bandwidth limitation']</t>
  </si>
  <si>
    <t>Video-on-Demand (VOD) is expected to be the key residential service in the coming decade. Among other solutions, a VOD system based on the current Community Antenna TV (CATV) transport network is the most economic, straight forward, and feasible solution. However, current CATV networks, shared by hundreds of thousands of people, can only support hundreds of broadcast channels. Therefore, the VOD system over the CATV network will have a serious problem on bandwidth limitation. We believe that a good scheduling policy can avoid the bandwidth limitation problem by utilizing the broadcast feature of the CATV networks. In this paper, three scheduling policies are proposed. Performance of these scheduling policies are studied through simulations. Our numerical results show that the scheduling policy that schedules requests at regular intervals of 20 minutes yields a reasonable average response time and a low user request rejection rate.</t>
  </si>
  <si>
    <t>119-128</t>
  </si>
  <si>
    <t>60007954;60007954</t>
  </si>
  <si>
    <t>7403590474;7103381899</t>
  </si>
  <si>
    <t>Chou, Ching Houng;Hwang, Ren Hung</t>
  </si>
  <si>
    <t>Min-Hsiung</t>
  </si>
  <si>
    <t>National Chung Cheng University</t>
  </si>
  <si>
    <t>Chou C.</t>
  </si>
  <si>
    <t>Scheduling in VOD system over CATV networks</t>
  </si>
  <si>
    <t>2-s2.0-0031147258</t>
  </si>
  <si>
    <t>['√ ó3', 'underwater system', 'underwater blasting', 'underground blasting', 'tunnel construction', 'successfully used', 'successfully carried', 'preliminary loaded', 'power supplier', 'loop antenna', 'experimental blastings', 'drilled holes', 'charge blasters', 'blast hole', 'base technology', '550 hz', '45 mm', '40 mm', '185 mm']</t>
  </si>
  <si>
    <t>A wireless blasting system for tunnel construction, which consists of a loop antenna, blasters and power supplier, has been developed. The base technology of this system had been studied in 1970 s to develop wireless blasting equipment for underwater blasting, and had been successfully used as a Remote Controlled Blasting System (RCB) in the Honshu/Shikoku Bridge construction project. This underwater system is now re-designed to apply to underground blasting for tunnel construction. The diameter of a blaster is fitted to be loaded into a blast hole down to 45 mm. Experimental blastings were successfully carried out in a underground site using this system. A current of 70 A with frequency of 550 Hz was supplied to the loop antenna of 3 m√ó3 m square to charge blasters of 40 mm in diameter and 185 mm in length. The blasters were preliminary loaded into drilled holes of 1.2 m in depth. The surface of the rock was 11 m away from the antenna. The results showed expected performance of the system.</t>
  </si>
  <si>
    <t>138-144</t>
  </si>
  <si>
    <t>Kayaku Gakkaishi/Journal of the Japan Explosives Society</t>
  </si>
  <si>
    <t>100322914;100322914;100322914</t>
  </si>
  <si>
    <t>55553738813;57206310945;35474848100</t>
  </si>
  <si>
    <t>Suzuki, Satoru;Kawamura, Minoru;Hirosaki, Yoshikazu</t>
  </si>
  <si>
    <t>Aichi Prefecture</t>
  </si>
  <si>
    <t>NOF Corp</t>
  </si>
  <si>
    <t>Suzuki S.</t>
  </si>
  <si>
    <t>Development of remote controlled blasting system for tunnels</t>
  </si>
  <si>
    <t>2-s2.0-0031147376</t>
  </si>
  <si>
    <t>['requirements imposed', 'reflected signals', 'calibration procedures', 'calibration accuracy']</t>
  </si>
  <si>
    <t>Methods of in-field absolute calibration of multi-element acoustic antennas are considered. Requirements imposed on the calibration procedures are formulated, and the calibration accuracy is estimated. A new calibration method that uses the statistics of bottom-reflected signals is proposed, practical calibration schemes are recommended, and data of deep-ocean experimental measurements are presented.</t>
  </si>
  <si>
    <t>282-285</t>
  </si>
  <si>
    <t>60021331;60021331</t>
  </si>
  <si>
    <t>7004252484;7005178535</t>
  </si>
  <si>
    <t>Volovov, V. I.;Govorov, A. I.</t>
  </si>
  <si>
    <t>Volovov V.</t>
  </si>
  <si>
    <t>In-field calibration of multi-element acoustic antenna arrays</t>
  </si>
  <si>
    <t>2-s2.0-0031476587</t>
  </si>
  <si>
    <t>['upper limit', 'spherically symmetric', 'spectral intensity', 'spatial variations', 'majorizing estimate', 'isotropic earth', 'integrated estimate', 'frequency range', 'equivalent recalculation', 'dimensionless amplitude', '1 hz']</t>
  </si>
  <si>
    <t>Seismic disturbances induced by cosmic gravitational radiation are considered. A model with a spherically symmetric, homogeneous, isotropic Earth and a four-channel adaptive seismic lattice antenna on its surface is used for calculations in the frequency range from 0.01-0.1 Hz. An integrated estimate of the upper limit to the intensity of gravitational wave bursts hup = (1.0 ¬± 0.1) √ó 10-14 in terms of the dimensionless amplitude of spatial variations in the metric is obtained using digital seismic data obtained over a six-month time interval. An equivalent recalculation of hup in terms of the spectral intensity of the gravitational wave radiation flux density Ig gives a majorizing estimate for the upper limit Ig &lt; 1.6 √ó 108 erg/(s cm2 Hz).</t>
  </si>
  <si>
    <t>306-316</t>
  </si>
  <si>
    <t>7004166682;56423205700;7101836147</t>
  </si>
  <si>
    <t>Kravchuk, V. K.;Gusev, A. V.;Rudenko, V. N.</t>
  </si>
  <si>
    <t>Kravchuk V.</t>
  </si>
  <si>
    <t>An upper limit for the intensity of gravitational wave bursts from ground-based seismic observations</t>
  </si>
  <si>
    <t>2-s2.0-0031487285</t>
  </si>
  <si>
    <t>['pigment organization', 'optimal antenna', 'natural antennae', 'harvesting antenna', 'exciton structure', 'cylindrical assembly', 'chlorosomal pigments', 'chlorosomal light']</t>
  </si>
  <si>
    <t>Antenna molecular lattice | Light-harvesting antenna | Oligomerization of photosynthetic pigments</t>
  </si>
  <si>
    <t>The adequacy of various molecular models of pigment organization in chlorosomal light-harvesting antenna is evaluated by the criterion of the match in the exciton structure between model and natural antennae. None of the earlier models meets this criterion and, moreover, none of them in principle can reflect the organization of an optimal antenna. A novel molecular model is proposed for cylindrical assembly of chlorosomal pigments, which is consistent with all experimental data available.</t>
  </si>
  <si>
    <t>435-440</t>
  </si>
  <si>
    <t>Molecular Biology</t>
  </si>
  <si>
    <t>60007457;60007457</t>
  </si>
  <si>
    <t>7004238663;7003830809</t>
  </si>
  <si>
    <t>Novoderezhkin, V. I.;Fetisova, Z. G.</t>
  </si>
  <si>
    <t>Novoderezhkin V.</t>
  </si>
  <si>
    <t>Oligomerization of light-harvesting pigments as a structural factor optimizing the photosynthetic antenna function. III. Model of oligomeric pigment organization in antennae of green bacteria</t>
  </si>
  <si>
    <t>2-s2.0-0031491721</t>
  </si>
  <si>
    <t>['simple calculations', 'scattering characteristics', 'object shadow', 'noise ratios', 'near field', 'measurements demonstrated', 'low signal', 'free space', 'far field', 'elongated objects']</t>
  </si>
  <si>
    <t>A method for determining the scattering characteristics of elongated objects is developed. It is based on coherent acoustic measurements with a multiple-element antenna array in the near field. The scattering characteristics in the far field of the free space are determined by simple calculations. The use of the optical theorem enables one to determine the integral scattering cross section by measuring on a line in the object shadow, including the low frequency range where such measurements by other methods are complicated by low signal-to-noise ratios. The accuracy of the method is discussed. Measurements demonstrated that the method is a promising practical proposition.</t>
  </si>
  <si>
    <t>322-330</t>
  </si>
  <si>
    <t>55415478800;6602700333</t>
  </si>
  <si>
    <t>Lebedev, A. V.;Salin, B. M.</t>
  </si>
  <si>
    <t>Lebedev A.V.</t>
  </si>
  <si>
    <t>An experimental method for determining the scattering cross section of elongated objects</t>
  </si>
  <si>
    <t>2-s2.0-0031499695</t>
  </si>
  <si>
    <t>['wave interferometers', 'water vapor', 'two levels', 'substantial improvement', 'stringent limit', 'source period', 'source fluctuations', 'simplest corrects', 'power spectrum', 'phase referencing', 'phase errors', 'path difference', 'path correction', 'partial correction', 'large difference', 'given column', 'full correction', 'fluctuations within', 'existing technique', 'effective atmospheric', 'comparable contributions', 'coherence time', 'change requires', 'calibrator measurements', 'calibration requirements', 'atmospheric fluctuations', 'arcsecond resolution', 'apparent smearing', 'also examined', '230 ghz', '1997 ),', '1 %.']</t>
  </si>
  <si>
    <t>Atmospheric effects | Instrumentation: interferometers | Site testing | Techniques: interferometric</t>
  </si>
  <si>
    <t>Correcting for the fluctuations in atmospheric path length caused by water vapor is a major challenge facing millimeter- and submillimeter-wave interferometers, and one that must be overcome to obtain routine sub-arcsecond resolution. Using the model for the power spectrum of phase fluctuations developed in Lay (1997), the existing technique of phase referencing to a bright calibrator object is analysed. It is shown that the phase errors after calibration have comparable contributions from both the target and calibrator measurements. The technique of water vapor radiometry, where the amount of emission from water vapor in the beam of each antenna is used to estimate a path correction, is also examined. It is found that there are two levels on which a correction can be made. The simplest corrects just the fluctuations within each on-source period; the calibration requirements for the radiometers are modest, and this partial correction can give a substantial improvement in the resolution and coherence time of an interferometer. The atmospheric fluctuations on longer timescales remain uncorrected, however, and are significant. To remove these, a full correction is required, which measures the change in the path difference that occurs when moving between the calibrator and the target, in addition to the on-source fluctuations. Since there can be a large difference in airmass between the calibrator and the target, measuring this change requires that the radiometers have the same response to a given column of water vapor to within ‚àº 0.1%. Two possible methods of achieving this very stringent limit are outlined. For reasonable observing conditions at 230 GHz, it is predicted that the effective atmospheric "seeing" (the apparent smearing of the sky brightness distribution due to the atmosphere) is improved from 0.6‚Ä≥ (phase referencing every 25 minutes) to 0.3‚Ä≥ (phase referencing and partial radiometric correction). A full radiometric correction would, in principle, restore perfect seeing.</t>
  </si>
  <si>
    <t>547-557</t>
  </si>
  <si>
    <t>Lay, O. P.</t>
  </si>
  <si>
    <t>Lay O.</t>
  </si>
  <si>
    <t>Phase calibration and water vapor radiometry for millimeter-wave arrays</t>
  </si>
  <si>
    <t>10.1051/aas:1997155</t>
  </si>
  <si>
    <t>2-s2.0-0342553575</t>
  </si>
  <si>
    <t>IBN-9319406</t>
  </si>
  <si>
    <t>['turbulence associated', 'tonic activity', 'temporal characteristics', 'single motorneuron', 'short muscle', 'short latency', 'repetitive bursts', 'rapidly conducting', 'phasic contractions', 'p1 ).', 'motor neurons', 'long latency', 'hydrodynamic stimulation', 'hydrodynamic antennule', 'fluid movement', 'external filament', 'consistently evoked', 'chemical stimulation', 'cellular substrates', 'burst may', 'biramous antennule', 'antennular flicking', 'antennular filaments', 'also evoked']</t>
  </si>
  <si>
    <t>Crustacean | Driver potentials | Electrophysiology | Impulse burst | Olfaction</t>
  </si>
  <si>
    <t>The cellular substrates of antennular flicking behavior in the crayfish Procambarus clarkii were investigated. Flicking involves fast downward movements of the external filament of each biramous antennule (1st antenna), and is mediated by phasic contractions of a short muscle, the external filament depressor. Phasic contractions of the external filament depressor depend upon stereotyped impulse bursts in a single motorneuron (P1). These bursts have a characteristic impulse frequency profile that is consistent upon successive occurrences. The temporal characteristics of the impulse burst suggest that the central depolarizations generating each burst may be similar to driver potentials described for motor neurons in crustacean cardiac ganglia. Responses of the external filament to odorants have a long latency and are characterized by repetitive bursts and tonic activity in some external filament depressor fibers. Tonic activity in a slowly contracting muscle, the antennular depressor muscle, is also evoked by chemical stimulation. Flicking is consistently evoked only by mechanical or hydrodynamic stimulation of the cephalothorax, antennae and antennules. The sensitivity and short latency of the hydrodynamic antennule-generated flick reflex is consistent with the sensitivity of rapidly conducting, hydrodynamically activated mechanoreceptor neurons in both antennular filaments. I propose that antennular flicking, which has been shown to enhance the dynamic response characteristics of olfactory receptor neurons on the external antennular filament, has evolved as a response to the turbulence associated with fluid movement, within which chaotic odorant concentration fronts may be imbedded.</t>
  </si>
  <si>
    <t>Mellon, De Forest</t>
  </si>
  <si>
    <t>Charlottesville</t>
  </si>
  <si>
    <t>University of Virginia</t>
  </si>
  <si>
    <t>Mellon D.</t>
  </si>
  <si>
    <t>Physiological characterization of antennular flicking reflexes in the crayfish</t>
  </si>
  <si>
    <t>10.1007/s003590050072</t>
  </si>
  <si>
    <t>2-s2.0-1842296425</t>
  </si>
  <si>
    <t>['restriction due', 'modal expansion', 'hybrid modal', 'first calculated', 'finally presented', 'computer simulations', 'achieved results']</t>
  </si>
  <si>
    <t>Bessel function | Corrugated waveguide | Gaussian beam | Horn antenna | Hybrid mode | Multimode waveguide | Series expansion</t>
  </si>
  <si>
    <t>The beam mode expansion method is adapted to analyze the radiation of a corrugated conical horn without any restriction due to the balanced hybrid conditions, assuming an hybrid modal (HE11) feed. The fields are first calculated on the horn's aperture and then transformed in a modal expansion. The approximations are discussed and illustrated with computer simulations. Achieved results are finally presented to show the interest of this method.</t>
  </si>
  <si>
    <t>329-338</t>
  </si>
  <si>
    <t>60012696-60027245;60012696-60027245;60012696;60027245</t>
  </si>
  <si>
    <t>57204245978;6507574143;7004561133;6602707444</t>
  </si>
  <si>
    <t>Pascal, Olivier;Laffourcade, R√©my;Lema√Ætre, Fran√ßois;Soum, Gabriel</t>
  </si>
  <si>
    <t>Corrugated horn radiation analysis using vectorial Gaussian beam expansion out of the balanced hybrid conditions</t>
  </si>
  <si>
    <t>2-s2.0-3242864504</t>
  </si>
  <si>
    <t>['various shapes', 'theoretical model', 'perties close', 'oscillating antennas', 'microstrip lines', 'large band', 'excitation slots', 'convenient feeding', 'active devices']</t>
  </si>
  <si>
    <t>Active antenna | Antenna feed | Coplanar line | Electromagnetic coupling | Microwave oscillator | Patch antenna | Radiation pattern | Slotted waveguide</t>
  </si>
  <si>
    <t>A numerical modelling based on the solution of coupled integral equations is used for the design of CPW-fed microstrip antennas. This type of antennas shows pro-perties close to those of aperture-coupled antennas fed by microstrip lines. Oscillating antennas and large band-width antennas working in the C-band are realized with the help of the theoretical model. Various shapes of excitation slots are studied and the slot-loop is shown to be a convenient feeding for the insertion of active devices.</t>
  </si>
  <si>
    <t>319-328</t>
  </si>
  <si>
    <t>60110693;60110693;60110693</t>
  </si>
  <si>
    <t>6603047426;6602257937;7003360986</t>
  </si>
  <si>
    <t>Giauffret, Laurent;Forma, Gilbert;Laheurte, Jean Marc</t>
  </si>
  <si>
    <t>Giauffret L.</t>
  </si>
  <si>
    <t>CPW-fed passive and active microstrip antennas</t>
  </si>
  <si>
    <t>2-s2.0-3643061549</t>
  </si>
  <si>
    <t>['shelf systems', 'paper deals', 'internet network', 'important bibliography', 'historical survey', 'given problems', 'extremely relevant', 'characteristic equations']</t>
  </si>
  <si>
    <t>Computer aid | Computer algebra | Conformal antenna | Conical configuration | Cylindrical configuration | Electromagnetism | Methodology | Patch antenna | Printed antenna | Review | Software package</t>
  </si>
  <si>
    <t>This paper deals with computer algebra systems and explains how these systems are likely to be extremely relevant in addressing electromagnetic problems. After a historical survey, it discusses the various off-the-shelf systems and their features. We suggest how given problems can be formalized and analysed using symbolic algebra systems. Several applied examples are given, with an important bibliography. We study the flat and conformal microstrip antennas : Green's functions, solutions of the characteristic equations, and so on. We give many informations on the computer algebra systems on the Internet network.</t>
  </si>
  <si>
    <t>306-318</t>
  </si>
  <si>
    <t>16050119900;6603042230</t>
  </si>
  <si>
    <t>Damiano, Jean Pierre;Ghio, G√©raldine</t>
  </si>
  <si>
    <t>Damiano J.P.</t>
  </si>
  <si>
    <t>Computer algebra systems applied to some electromagnetic problems</t>
  </si>
  <si>
    <t>2-s2.0-3643124082</t>
  </si>
  <si>
    <t>['temperature gradient', 'spot size', 'projector region', 'obtained expressions', 'new method', 'fresnel region', 'fraunhofer regions', 'fraunhofer region', 'diffraction spot', 'atmosphere allowing', 'antenna dimensions', 'acoustic sounding']</t>
  </si>
  <si>
    <t>We present the theory of radio-acoustic sounding (RAS) of the atmosphere allowing for the dependence on temperature, altitude, and wind. For the case of a linear temperature profile, we obtained expressions for the received signal power. Since the acoustic wave front differs from the sphere if the temperature gradient is allowed for, we can introduce the notion of projector (Fresnel) and Fraunhofer regions. In the Fresnel region, the size of the diffraction spot on the earth is determined by radar antenna dimensions and the received signal power is proportional to z‚àí2. In the Fraunhofer region, the spot size is greater than the antenna dimensions and the power is proportional to z‚àí6. The existing RAS facilities work in the projector region. This can be used as a basis for developing a new method of diagnostics of a large-scale inhomogeneous atmospheric structure, including wave disturbances.</t>
  </si>
  <si>
    <t>408-413</t>
  </si>
  <si>
    <t>60008673;60008673;60008673;60008673</t>
  </si>
  <si>
    <t>7004426162;6701788746;6602916273;7004301252</t>
  </si>
  <si>
    <t>Rapoport, V. O.;Mityakov, N. A.;Zinichev, V. A.;Belova, N. I.</t>
  </si>
  <si>
    <t>Rapoport V.</t>
  </si>
  <si>
    <t>The role of atmospheric temperature gradients and winds for estimating the energy potential of radio-acoustic sounding systems</t>
  </si>
  <si>
    <t>10.1007/BF02676205</t>
  </si>
  <si>
    <t>2-s2.0-85051420430</t>
  </si>
  <si>
    <t>['two pcs', 'scintillating sources', 'receiver control', 'primary processing', 'information acquisition', 'computerized complex', 'camac standard', 'antenna control']</t>
  </si>
  <si>
    <t>A computerized complex for observation of scintillating sources is developed on the basis of two PCs, one of which is used for information acquisition and receiver control and the other of which controls the antenna. The modules in CAMAC standard are used for communication with objects. The software is a set of programs for real-time data acquisition and primary processing as well as receiver and antenna control.</t>
  </si>
  <si>
    <t>392-394</t>
  </si>
  <si>
    <t>60009114;60009114;60009114;60009114</t>
  </si>
  <si>
    <t>7006155805;18634807600;6602142743;57203368089</t>
  </si>
  <si>
    <t>Isaev, E. A.;Lapaev, K. A.;Tyul‚Äôbashev, S. A.;Galat, E. V.</t>
  </si>
  <si>
    <t>P.N. Lebedev Physical Institute of the Russian Academy of Sciences</t>
  </si>
  <si>
    <t>Isaev E.A.</t>
  </si>
  <si>
    <t>A computerized complex for observation of scintillating sources</t>
  </si>
  <si>
    <t>10.1007/BF02676203</t>
  </si>
  <si>
    <t>2-s2.0-85051429169</t>
  </si>
  <si>
    <t>['higher levels', 'envelope synthesis']</t>
  </si>
  <si>
    <t>Results are presented for the synthesis of thinned antenna arrays formed by placing elements according to minimum redundant spacing rules. Higher levels of redundancy are allowed to permit sidelobe control by envelope synthesis.</t>
  </si>
  <si>
    <t>826-827</t>
  </si>
  <si>
    <t>60021902;60021902;60013738</t>
  </si>
  <si>
    <t>6603535566;35561582300;57203176700</t>
  </si>
  <si>
    <t>Rossouw, M. J.;Joubert, J.;McNamara, D. A.</t>
  </si>
  <si>
    <t>South Africa;Canada</t>
  </si>
  <si>
    <t>Pretoria;Cambridge</t>
  </si>
  <si>
    <t>University of Pretoria;COM DEV Ltd</t>
  </si>
  <si>
    <t>60021902;60013738</t>
  </si>
  <si>
    <t>Rossouw M.</t>
  </si>
  <si>
    <t>Thinned arrays using a modified minimum redundancy synthesis technique</t>
  </si>
  <si>
    <t>10.1049/el:19970612</t>
  </si>
  <si>
    <t>2-s2.0-0031559288</t>
  </si>
  <si>
    <t>['vegetation attenuation', 'measurements performed', 'leaf states', '20 ghz']</t>
  </si>
  <si>
    <t>Microwave measurement | Microwave propgation</t>
  </si>
  <si>
    <t>An investigation was carried out into how singly distributed trees on a hilltop in a radio path would affect the excess propagation loss. The results from measurements performed on vegetation attenuation and scatter on both in and out of leaf states at 20 GHz are presented and discussed.</t>
  </si>
  <si>
    <t>873-874</t>
  </si>
  <si>
    <t>60017826;60017826</t>
  </si>
  <si>
    <t>7003347612;7401884615</t>
  </si>
  <si>
    <t>Al-Nuaimi, M. O.;Stephens, R. B.L.</t>
  </si>
  <si>
    <t>Pontypridd</t>
  </si>
  <si>
    <t>University of South Wales</t>
  </si>
  <si>
    <t>Al-Nuaimi M.</t>
  </si>
  <si>
    <t>Estimation of the effects of hilltop, singly distributed, trees on the path loss of microwave signals</t>
  </si>
  <si>
    <t>10.1049/el:19970560</t>
  </si>
  <si>
    <t>2-s2.0-0031559339</t>
  </si>
  <si>
    <t>U.S. Department of Education</t>
  </si>
  <si>
    <t>ED</t>
  </si>
  <si>
    <t>['resonant frequency', 'radiated output', 'communication performance', '25 db', '1 cm3']</t>
  </si>
  <si>
    <t>Biomedical telemetry | SPICE | UHF antennas</t>
  </si>
  <si>
    <t>The electrical and communication performance of a 0.8-ŒºW UHF temperature telemeter designed for human vaginal placement is discussed; a solenoidal loop antenna was used, occupying a volume of 0.1 cm3. In situ, measured power absorption was between 19-25 dB, resulting in an effective operating range of 10 m. Capacitive loading lowered the antenna's resonant frequency by 1.4% and there was a significant polarization change in the radiated output.</t>
  </si>
  <si>
    <t>427-430</t>
  </si>
  <si>
    <t>IEEE Transactions on Biomedical Engineering</t>
  </si>
  <si>
    <t>60020730;60020730;60020730</t>
  </si>
  <si>
    <t>7003566126;7401559260;8675428800</t>
  </si>
  <si>
    <t>Scanlon, William G.;Evans, Noel E.;McCreesh, Zita M.</t>
  </si>
  <si>
    <t>Coleraine</t>
  </si>
  <si>
    <t>Ulster University</t>
  </si>
  <si>
    <t>Scanlon W.</t>
  </si>
  <si>
    <t>RF performance of a 418-MHz radio telemeter packaged for human vaginal placement</t>
  </si>
  <si>
    <t>10.1109/10.568919</t>
  </si>
  <si>
    <t>2-s2.0-0030939544</t>
  </si>
  <si>
    <t>['unbutylated material', 'selective formation', 'photophysical properties', 'novel water', 'naphthyl chromophores', 'n7 ).', 'hydrophobic guests', 'cyclodextrin leads', 'ap ).', 'anthrylmethyl pivalate']</t>
  </si>
  <si>
    <t>A novel water-soluble photochemical microreactor has been prepared. A perbutylated cyclodextrin bearing seven naphthalenesulfonate antenna chromophores (Bu-CD-N7) displays improved solubilization of hydrophobic guests in comparison with the unbutylated material (CD-N7). The photophysical properties of Bu-CD-N7 are similar to those of the CD-N7. The naphthyl chromophores of Bu-CD-N7 were used to sensitize the photolysis of 9-anthrylmethyl pivalate (AP). Inclusion of AP in the cyclodextrin leads to the selective formation of one of the two possible coupling products.</t>
  </si>
  <si>
    <t>4364-4368</t>
  </si>
  <si>
    <t>60016849-60021361;60016849;60016849;60016849;60016849</t>
  </si>
  <si>
    <t>7004369519;6506565139;6508311586;7005671036;7102379256</t>
  </si>
  <si>
    <t>Nowakowska, Maria;Loukine, Nikolai;Gravett, David M.;Burke, Nicholas A.D.;Guillet, James E.</t>
  </si>
  <si>
    <t>Nowakowska M.</t>
  </si>
  <si>
    <t>A novel antenna cyclodextrin: Synthesis and photosensitized reaction of an included guest</t>
  </si>
  <si>
    <t>10.1021/ja963072s</t>
  </si>
  <si>
    <t>2-s2.0-0031007383</t>
  </si>
  <si>
    <t>['took place', 'time constant', 'spectral equilibration', 'reaction center', 'qy region', 'qy band', 'possible mechanisms', 'mostly localized', 'longer wavelength', 'long wavelength', 'limited case', 'kinetic behavior', 'heliobacillus mobilis', 'energy transfer', 'direct excitation', 'different wavelengths', 'different forms', 'antenna pigments', '815 nm', '813 nm', '808 nm', '793 nm', '70 ps', '670 nm', '668 nm', '590 nm', '5 ps', '15 ps']</t>
  </si>
  <si>
    <t>Transient absorption difference spectra in the Qy absorption band of bacteriochlorophyll (BChl) g and in the 670 nm absorption band of the primary acceptor A0 in membranes of Heliobacillus mobilis (Hc. mobilis) were measured at 20 K upon selective excitation at 668, 793, 810, and 815 nm with a 5 nm spectral bandwidth. When excited at 793 nm, the spectral equilibration of excitations from shorter to longer wavelength-absorbing pigments occurred within 3 ps and mostly localized at the band centered around 808 nm. When excited at 668 nm, the excitation energy transfer from the 670 nm absorbing pigment to the Qy band of BChl g took less than 0.5 ps, and the energy redistribution occurred and localized at 808 nm as in the case of the 793 nm excitation. All of the excitations were localized at the long wavelength pigment pool centered around 810 or 813 nm when excited at 810 or 815 nm. A slower energy transfer process with a time constant of 15 ps was also observed within the pool of long wavelength-absorbing pigments upon selective excitation at different wavelengths as has been observed by Lin et al. (Biophys. J. 1994, 67, 2479) when excited at 590 nm. Energy transfer from long wavelength antenna molecules to the primary electron donor P798 followed by the formation of P+ took place with a time constant of 55-70 ps for all excitations. Direct excitation of the primary electron acceptor A0, which absorbed at 670 nm, showed the same kinetic behavior as in the case when different forms of antenna pigments were excited in the Qy region. This observation generally supports the trapping-limited case of energy transfer in which the excitations have high escape probability from the reaction center (RC) until the charge separation takes place. Possible mechanisms to account for the apparent "uphill" energy transfer from the long wavelength antenna pigments to P798 are discussed.</t>
  </si>
  <si>
    <t>4136-4141</t>
  </si>
  <si>
    <t>60003892-60011460;60003892;60003892</t>
  </si>
  <si>
    <t>36845505800;7407162691;57203046340</t>
  </si>
  <si>
    <t>Chiou, Hung Cheng;Lin, Su;Blankenship, Robert E.</t>
  </si>
  <si>
    <t>Providence;Tempe</t>
  </si>
  <si>
    <t>Brown University;Arizona State University</t>
  </si>
  <si>
    <t>60011460;60003892</t>
  </si>
  <si>
    <t>Chiou H.C.</t>
  </si>
  <si>
    <t>Time-resolved spectroscopy of energy transfer and trapping upon selective excitation in membranes of Heliobacillus mobilis at low temperature</t>
  </si>
  <si>
    <t>10.1021/jp963384h</t>
  </si>
  <si>
    <t>2-s2.0-0031569905</t>
  </si>
  <si>
    <t>31-33678-92</t>
  </si>
  <si>
    <t>['variable chl', 'two effects', 'strongly quenched', 'step becomes', 'reducing equivalents', 'ps ii', 'provide information', 'present data', 'possible interpretation', 'plastoquinone pool', 'physiological state', 'photosynthetic units', 'photosynthetic unit', 'photosynthetic sample', 'pea leaves', 'p transient', 'large dip', 'increasing temperature', 'high temperature', 'heat treatment', 'electron donor', 'dominant peak', '40 œºs']</t>
  </si>
  <si>
    <t>Chlorophyll a fluorescence | Heat stress | OKJIP transient | Photosystem II reaction center</t>
  </si>
  <si>
    <t>Chlorophyll a (Chl a) florescence induction kinetics from the minimum yield F, to the maximum yield F, provide information on the filling up of the plastoquinone pool with reducing equivalents. In this paper, we have examined the effect of high temperature (above 40¬∞C) on Chl a fluorescence rise kinetics starting from 40 Œºs (to 1 s) in pea leaves (Pisum sativum). The variable Chl a fluorescence is strongly quenched after heat treatment. With increasing temperature or the duration of heat treatment atypical O-J-I-P transient (Strasser et al. (1995) Photochem. Photobiol., 61, 32-42) is transformed into an O-K-J-I-P transient, with an additional rapid step called K detected in the 200-300 Œºs range. After prolonged heat treatment, the K-step becomes a dominant peak in the Chl a fluorescence transient followed by a large dip. We have investigated the origin and the possible interpretation of these changes by using NH2 OH which acts as an electron donor to PS II, and DCMU which is known to block the PS II electron transport chain by displacing Q,. From the present data we propose that the appearance of this K-step is due to two effects: (1) inhibition of the water splitting system that leads to a much slowed turn over of the reduction of Q(A); (2) changes in the architecture of the antenna of PS II which affect the energy migration properties within the photosynthetic unit. The K-step can thus be used as an indicator of the heterogeneity of photosynthetic units and as an indicator for the physiological state of the photosynthetic sample.</t>
  </si>
  <si>
    <t>95-106</t>
  </si>
  <si>
    <t>60004718;60004718;100420742;60004718</t>
  </si>
  <si>
    <t>55214918900;6504774759;7006960339;7102071600</t>
  </si>
  <si>
    <t>Srivastava, Alaka;Guiss√©, Berouba;Greppin, Hubert;Strasser, Reto J.</t>
  </si>
  <si>
    <t>Switzerland;Switzerland</t>
  </si>
  <si>
    <t>Geneva;Geneve</t>
  </si>
  <si>
    <t>Universit√© de Gen√®ve;Lab. of Plant Physiol. and Biochem.</t>
  </si>
  <si>
    <t>60004718;100420742</t>
  </si>
  <si>
    <t>Srivastava A.</t>
  </si>
  <si>
    <t>Regulation of antenna structure and electron transport in Photosystem II of Pisum sativum under elevated temperature probed by the fast polyphasic chlorophyll a fluorescence transient: OKJIP</t>
  </si>
  <si>
    <t>S0005272897000170</t>
  </si>
  <si>
    <t>10.1016/S0005-2728(97)00017-0</t>
  </si>
  <si>
    <t>2-s2.0-0030959675</t>
  </si>
  <si>
    <t>['well correlated', 'spectroscopic behavior', 'small aggregates', 'sans results', 'polar solution', 'nmr spectra', 'molecular weight', 'limited observations', 'hundred angstroms', 'high concentrations', 'guinier approximation', 'good agreement', 'electronic absorption', 'd6 solutions', 'considerable dimension', 'c formed', 'bacteriochlorophyll chlorophyll', '5 w']</t>
  </si>
  <si>
    <t>Antenna | Chlorosome | Green bacterium | Pigment aggregation | Radius of gyration | Small-angle neutron scattering</t>
  </si>
  <si>
    <t>Small-angle neutron scattering measurements have been made to determine the size of small aggregates of bacteriochlorophyll chlorophyll (BChl) a and c formed in non-polar solution. Both BChl a and c form dimers and oligomers in equilibrium with each other at high concentrations in benzene-d6 solutions. The size and molecular weight for each dimer have been quantitatively evaluated based on Guinier approximation. The radii of gyration of the dimers are determined to be 17.0 ¬± 0.5 A and 16.5 ¬± 0.5 W for the BChl a and c, respectively. Limited observations in the very small angle region suggest that the oligomers are of considerable dimension, approximately as large as a hundred angstroms for the radius of gyration. The SANS results can be well correlated with the electronic absorption and NMR spectra and are in good agreement with other spectroscopic behavior of the small aggregates reported previously.</t>
  </si>
  <si>
    <t>73-82</t>
  </si>
  <si>
    <t>60008435;60008435;60008435;60008435;60025272;60025272;60015658;60008435</t>
  </si>
  <si>
    <t>16164731000;7003931155;6603877139;55628545000;7402062664;56275183800;35479048300;7103347251</t>
  </si>
  <si>
    <t>Wang, Zheng Yu;Umetsu, Mitsuo;Yoza, Kenji;Kobayashi, Masayuki;Imai, Masayuki;Matsushita, Yushu;Niimura, Nobuo;Nozawa, Tsunenori</t>
  </si>
  <si>
    <t>Tokyo;Kashiwa;Sendai</t>
  </si>
  <si>
    <t>The University of Tokyo;Japan Atomic Energy Agency;Tohoku University</t>
  </si>
  <si>
    <t>60025272;60015658;60008435</t>
  </si>
  <si>
    <t>Wang Z.Y.</t>
  </si>
  <si>
    <t>A small-angle neutron scattering study on the small aggregates of bacteriochlorophylls in solutions</t>
  </si>
  <si>
    <t>S0005272897000145</t>
  </si>
  <si>
    <t>10.1016/S0005-2728(97)00014-5</t>
  </si>
  <si>
    <t>2-s2.0-0030998298</t>
  </si>
  <si>
    <t>['target region', 'presented along', 'measurements carried', 'ground range', 'azimuth resolutions', 'authors present', 'anechoic chamber', 'analytical formulation', 'also shown']</t>
  </si>
  <si>
    <t>Radar | Synthetic aperture radar</t>
  </si>
  <si>
    <t>The authors present an SAR system capable of obtaining radar images from measurements carried out with antennas that describe a circular trajectory centred outside the target region. The analytical formulation of the processor is presented along with its ground range and azimuth resolutions. Some experimental results obtained in an anechoic chamber are also shown.</t>
  </si>
  <si>
    <t>988-989</t>
  </si>
  <si>
    <t>7004006645;7801605101;6603026809;55930052100;7003898162</t>
  </si>
  <si>
    <t>Broquetas, A.;De Porrata, R.;Sagu√©s, Ll;F√†bregas, X.;Jofre, Ll</t>
  </si>
  <si>
    <t>Broquetas A.</t>
  </si>
  <si>
    <t>Circular synthetic aperture radar (C-SAR) system for ground-based applications</t>
  </si>
  <si>
    <t>10.1049/el:19970635</t>
  </si>
  <si>
    <t>2-s2.0-0031144094</t>
  </si>
  <si>
    <t>['teledesic system', 'stap ).', 'phased arrays', 'new era', 'mmic phase', 'mmic arrays', 'microwave row', 'major accomplishments', 'digital beamforming', 'column steering', 'band multi', 'also discussed', 'airborne systems', 'airborne arrays', 'aggressive wafer', 'age telecommunications']</t>
  </si>
  <si>
    <t>This article is the second in a two-part series describing the major accomplishments in phased arrays and new-age MMIC ground-based and airborne arrays. Part one covered significant advances made in phased arrays over the last 35 years and the entry into the new era of active MMIC phase-phase steered arrays for ground and airborne systems. Part two covers the entry of MMIC arrays into space-age telecommunications - IRIDIUM,¬Æ Globalstar and, potentially, the Teledesic system. Also discussed are research and : development in the areas of the revolutionary new electronically steerable laser and optical beams using row/column steering, the microwave row/column ferroelectric scanned array, the electronically steerable plasma mirror antenna, an aggressive wafer-integration MMIC 94 GHz missile seeker phase-phase scanned array, the row/column scanned RADANT array antenna, the C-to Ku-band multi-user Advanced Shared Aperture Program (ASAP) MMIC phase-phase steered array and digital beamforming (DBF), including space-time adaptive processing (STAP).</t>
  </si>
  <si>
    <t>84-92</t>
  </si>
  <si>
    <t>60005304-60028458-60030162-105516152</t>
  </si>
  <si>
    <t>New York;New York;Waltham;Washington, D.C.</t>
  </si>
  <si>
    <t>Columbia University;City College of New York;Raytheon;American Institute of Aeronautics and Astronautics</t>
  </si>
  <si>
    <t>60030162;60028458;60005304;105516152</t>
  </si>
  <si>
    <t>Major advances in phased arrays: Part II</t>
  </si>
  <si>
    <t>2-s2.0-0002088453</t>
  </si>
  <si>
    <t>['œ ≤', 'various fractions', 'trimeric g', 'transient increase', 'significantly impaired', 'related behaviour', 'protein function', 'membrane receptors', 'locust nymphs', 'ip3 generation', 'inositol trisphosphate', 'hydrocarbon fraction', 'gregaria nymphs', 'findings confirm', 'cuticular hydocarbons', 'contact pheromones', 'behavioural response', 'antennal preparations', 'adults generate']</t>
  </si>
  <si>
    <t>Antennal preparation | Behavioural phase transition | Cuticular hydrocarbons | Locust | Second messenger</t>
  </si>
  <si>
    <t>Cuticular lipid extracts have been shown to induce gregarious phase- related behaviour in Schistocerca gregaria solitarious nymphs. Analysis of various fractions of the cuticular lipids reveals that the behavioural response is specific to the hydrocarbon fraction. On exposure to cuticular hydocarbons, antennal preparations from crowded S. gregaria nymphs and adults generate a rapid and transient increase in the concentration of inositol trisphosphate (IP3), whereas the level of cAMP is not affected. Antennal preparations from locust nymphs are more responsive to the hydrocarbon fraction than are preparations from adults. IP3 generation is dose-dependent and species-specific. The notion that the cuticular hydrocarbons may interact with membrane receptors of antennal sensory cells is supported by the observation that hydrocarbon-induced IP3 formation is significantly impaired in the presence of GDP-Œ≤S, an inhibitor of trimeric G-protein function. These findings confirm the view that components of cuticular hydrocarbons function in locusts as contact pheromones, specifically inducing gregarious phase behaviour, and that they initially act via induction of IP3.</t>
  </si>
  <si>
    <t>563-568</t>
  </si>
  <si>
    <t>60007903;60018373;60018373;60007903</t>
  </si>
  <si>
    <t>6602583480;7003692909;7103041183;7004849565</t>
  </si>
  <si>
    <t>Heifetz, Y.;Boekhoff, I.;Breer, H.;Applebaum, S. W.</t>
  </si>
  <si>
    <t>Germany;Israel</t>
  </si>
  <si>
    <t>Stuttgart;Jerusalem</t>
  </si>
  <si>
    <t>Universit√§t Hohenheim;Hebrew University of Jerusalem</t>
  </si>
  <si>
    <t>60018373;60007903</t>
  </si>
  <si>
    <t>Heifetz Y.</t>
  </si>
  <si>
    <t>Cuticular hydrocarbons control behavioural phase transition in Schistocerca gregaria nymphs and elicit biochemical responses in antennae</t>
  </si>
  <si>
    <t>S0965174897000313</t>
  </si>
  <si>
    <t>10.1016/S0965-1748(97)00031-3</t>
  </si>
  <si>
    <t>2-s2.0-0030767716</t>
  </si>
  <si>
    <t>['sensilla coeloconica', 'sensilla ampullacea', 'segment 10', 'fewer sensilla', 'caucasian bees', 'also indications', 'africanized bees']</t>
  </si>
  <si>
    <t>The numbers of sensilla coeloconica and sensilla ampullacea of segment 10 of the antennae of Caucasian and Africanized worker bees and of their hybrids were counted with the aid of a scanning electron microscope. Africanized bees have fewer sensilla than Caucasian bees and the continuous distribution obtained from the F1 values suggests polygenic inheritance for the control of this trait. There are also indications that the hybrid Brazilian Apis mellifera studied here are close to typical African bees (Apis mellifera scutellata) in terms of number of sensilla.</t>
  </si>
  <si>
    <t>189-192</t>
  </si>
  <si>
    <t>Brazilian Journal of Genetics</t>
  </si>
  <si>
    <t>60006028;60006028</t>
  </si>
  <si>
    <t>6603137947;6602983275</t>
  </si>
  <si>
    <t>Stort, Antonio Carlos;Malaspina, Osmar</t>
  </si>
  <si>
    <t>Universidade Estadual Paulista "J√∫lio de Mesquita Filho"</t>
  </si>
  <si>
    <t>Stort A.</t>
  </si>
  <si>
    <t>Differences in the number of sensilla coeloconica and sensilla ampullacea of segment 10 of the antennae of Africanized and Caucasian bees and of their F&lt;inf&gt;1&lt;/inf&gt; hybrids</t>
  </si>
  <si>
    <t>2-s2.0-0030872299</t>
  </si>
  <si>
    <t>IBN-9009197</t>
  </si>
  <si>
    <t>['understood simply', 'special significance', 'results indicate', 'receptor cells', 'pure odorants', 'otherwise variable', 'one type', 'linear filters', 'labeled lines', 'easily classifiable', 'data suggest', 'considerable level', 'cockroach cannot', 'cells within', 'cells exclusively', 'binary mixtures', 'also indicate', 'aliphatic alcohols']</t>
  </si>
  <si>
    <t>Mixture perception | Odor discrimination | Olfaction</t>
  </si>
  <si>
    <t>The cockroach is known to possess several morphologically distinct types of sensilla on its antenna, each of which contain a couple or a few receptor cells that respond to an array of compounds. We recorded the response of cells exclusively from one type of sensillum to evaluate the variation in the response of the cells in these sensilla to three closely related alcohols and their binary mixtures. Our results indicate that cells within the class of those responsive to aliphatic alcohols are otherwise variable in their response to particular aliphatic alcohols and not easily classifiable into subclasses. They also indicate that patterns of responses among cells are not robust with respect to concentration. Finally, a considerable level of inhibition is indicated in the response of the receptor cells to binary mixtures compared with the response to pure odorants. The data suggest that discrimination of alcohols (and other odorants of general but not special significance) by the cockroach cannot be understood simply in terms of labeled lines or linear filters.</t>
  </si>
  <si>
    <t>701-709</t>
  </si>
  <si>
    <t>60025038;100397461</t>
  </si>
  <si>
    <t>7006533560;7102196650</t>
  </si>
  <si>
    <t>Getz, Wayne M.;Akers, R. Patrick</t>
  </si>
  <si>
    <t>Berkeley;Sacramento</t>
  </si>
  <si>
    <t>University of California, Berkeley;California Department of Pesticide Regulation</t>
  </si>
  <si>
    <t>Getz W.</t>
  </si>
  <si>
    <t>Response of American cockroach (Periplaneta americana) olfactory receptors to selected alcohol odorants and their binary combinations</t>
  </si>
  <si>
    <t>10.1007/s003590050084</t>
  </si>
  <si>
    <t>2-s2.0-0030947429</t>
  </si>
  <si>
    <t>['type n', 'type antennae', 'truncated di', 'small proportion', 'significant proportion', 'sialylated n', 'sialylated glycans', 'protoscoleces within', 'protoscoleces extracts', 'protein glycosylation', 'parasite remains', 'minor constituents', 'major n', 'lacnac backbones', 'lacnac ).', 'hydatid cyst', 'host derived', 'glycans identified', 'form n', 'first n', 'enzymatically released', 'endogenously synthesized', 'either truncated', 'earlier observation', 'cyst membrane', 'crude extracts', 'core fucosylation', 'charged structures', 'also identified']</t>
  </si>
  <si>
    <t>Echinococcus granulosus | Hydatid cyst | Mass spectrometry | N- glycosylation | PI epitope | Protoscoleces</t>
  </si>
  <si>
    <t>Infection by the tapeworm Echinococcus granulosus in the intermediate host results in the development of a hydatid cyst which contains the protoscoleces within a fluid-filled cavity enclosed by the bilayered cyst membrane. N-glycans were enzymatically released from crude extracts of homogenates of hydatid cyst membranes and protoscoleces and their structures were defined by high sensitivity fast atom bombardment mass spectrometry in conjunction with sequential exoglycosidase digestions. The major N-glycans from the cyst membrane were found to be non-charged structures having complex-type antennae and core fucosylation. The antennae are either truncated at the first N-acetylglucosamine or are extended with Œ≤-galactose to form N-acetyllactosamine (lacNAc). A significant proportion of the lacNAc backbones are capped by Œ±-galactose. The resulting GalŒ±-GalŒ≤-terminal structures may account for the earlier observation that antibodies against the blood group PI epitope recognize components of hydatid cyst extracts. The complex-type N-glycans identified in the protoscoleces extracts were the same as the neutral structures found in the cyst membrane but a small proportion of high mannose structures and truncated di- and trimannosyl core structures were also identified. Sialylated N-glycans were identified as minor constituents of the cyst membrane preparation but were not observed in protoscoleces extracts. Whether the sialylated glycans are host derived or endogenously synthesized by the parasite remains to be established. This is the first reported structural analysis of N-glycans from cestodes and provides new insights into protein glycosylation in helminths.</t>
  </si>
  <si>
    <t>237-248</t>
  </si>
  <si>
    <t>Molecular and Biochemical Parasitology</t>
  </si>
  <si>
    <t>60015150-60113259;60108714;60015150;60015150</t>
  </si>
  <si>
    <t>7102371762;7102673982;7401534652;7103412653</t>
  </si>
  <si>
    <t>Khoo, Kay Hooi;Nieto, Alberto;Morris, Howard R.;Dell, Anne</t>
  </si>
  <si>
    <t>Taiwan;Uruguay;United Kingdom</t>
  </si>
  <si>
    <t>Taipei;Montevideo;London</t>
  </si>
  <si>
    <t>Academia Sinica, Institute of Biological Chemistry;Universidad de la Rep√∫blica Facultad de Qu√≠mica;Imperial College London</t>
  </si>
  <si>
    <t>60113259;60108714;60015150</t>
  </si>
  <si>
    <t>Khoo K.</t>
  </si>
  <si>
    <t>Structural characterization of the N-glycans from Echinococcus granulosus hydatid cyst membrane and protoscoleces</t>
  </si>
  <si>
    <t>S0166685197000364</t>
  </si>
  <si>
    <t>10.1016/S0166-6851(97)00036-4</t>
  </si>
  <si>
    <t>2-s2.0-0030977021</t>
  </si>
  <si>
    <t>['weak donor', 'transferring electrons', 'reaction centre', 'psii samples', 'psii membranes', 'photosystem ii', 'o2 evolution', 'mn cluster', 'leaky inhibitor', 'inhibitory effect', 'fluorescence studies', 'evolution activity', 'ether works', 'energy transfer', 'disrupt binding', 'dcmu site', 'control level', 'bound ca2', 'artificial acceptor', 'antenna function', 'acceptor side']</t>
  </si>
  <si>
    <t>We have investigated the inhibitory effect of K-crown (18-crown-6 potassium picrate) on photosystem II (PSII)-enriched membrane fragments and O2-evolving core complexes. K-crown at 2-4 ŒºM inhibits about half the control level of O2-evolution activity in both types of PSII samples. Oxygen-evolution studies demonstrated that the ether works by inactivating the centres and not by interfering with antenna function or energy transfer to the reaction centre. K-crown does not disrupt binding of the extrinsic proteins associated with O2 evolution nor complex with bound Ca2+ or Cl- cofactors, but rather it directly inhibits electron transfer after the tetrameric Mn cluster. Fluorescence studies on active and Tris-treated samples showed that K-crown does not prevent artificial donors from transferring electrons to PSII but like DCMU inhibits on the acceptor side after QA, the primary quinone acceptor. However, the ether is a leaky inhibitor and may also act as a weak donor when the Mn cluster is not present. Oxygen-production experiments using silicomolybdate as an artificial acceptor (which accepts from both pheophytin and QB in PSII membranes) demonstrated that the inhibition is at or near the DCMU site.</t>
  </si>
  <si>
    <t>241-248</t>
  </si>
  <si>
    <t>Indian Journal of Biochemistry and Biophysics</t>
  </si>
  <si>
    <t>60030622;60030451</t>
  </si>
  <si>
    <t>7101652469;7006117632</t>
  </si>
  <si>
    <t>Mohanty, Prasanna;Seibert, Michael</t>
  </si>
  <si>
    <t>India;United States</t>
  </si>
  <si>
    <t>New Delhi;Golden</t>
  </si>
  <si>
    <t>Jawaharlal Nehru University;National Renewable Energy Laboratory</t>
  </si>
  <si>
    <t>Mohanty P.</t>
  </si>
  <si>
    <t>Action of K-crown ether on photosystem II electron transport: Characterization of the site of action</t>
  </si>
  <si>
    <t>2-s2.0-0031151680</t>
  </si>
  <si>
    <t>['satellite mode', 'satellite configuration', 'provide coverage', 'path diversity', 'next generation', 'main players', 'main consideration', 'handsets would', 'entire surface', 'cellular coverage', 'affiliate company']</t>
  </si>
  <si>
    <t>The next generation of mobile satellite services will use a small lightweight terminal, which to achieve consumer acceptance, must take form of a handset and antenna no larger than those in use for terrestrial mobile services. The handsets would be dual mode cellular/satellite, reverting to the satellite mode only when cellular coverage is not available. The main players are Motorola with Iridium, TRW's Odyssey, Globalstar, and ICO Global Communications, an affiliate company of Inmarsat, which was originally codenamed Project 21. The main consideration in designing a satellite configuration is to provide coverage of the entire surface of the earth at all times, and to maximize the path diversity of the system.</t>
  </si>
  <si>
    <t>45-53</t>
  </si>
  <si>
    <t>0960667X</t>
  </si>
  <si>
    <t>Microwave Engineering Europe</t>
  </si>
  <si>
    <t>Duncan, Helen</t>
  </si>
  <si>
    <t>Duncan H.</t>
  </si>
  <si>
    <t>Technology requirements for mobile satellite services</t>
  </si>
  <si>
    <t>2-s2.0-0031163649</t>
  </si>
  <si>
    <t>['two antennas', 'new type', 'maximum value', 'insertion loss', 'higher efficiency', 'director antenna', 'dipole antenna', 'conventional œª', 'coaxial line', '4 dipoles', '3 db', '174 w']</t>
  </si>
  <si>
    <t>Patch antennas quote a maximum specific absorption rate (SAR) value of 0.174 W/kg, less than 1/3 of the maximum value for a dipole antenna when extended. Planar inverted F (PIF) antenna is a variety of patch design used in some handsets, and have higher efficiency and lower SAR values than conventional Œª/4 dipoles. N-antenna is a new type of reflector/director antenna, whose SAR figures appear higher than for the PIF in some positions but should be lower because the standard specifies 1 W power output at the connector to the antenna, while the other two antennas are fed from a coaxial line with an insertion loss of 2-3 dB.</t>
  </si>
  <si>
    <t>Mobile antennas directed at lower SAR</t>
  </si>
  <si>
    <t>2-s2.0-0031164596</t>
  </si>
  <si>
    <t>['œü components', 'œ ∏', 'œ ±),', 'weight antenna', 'wave ratio', 'tracking device', 'theoretical analysis', 'stationary satellite', 'satisfactory axial', 'research objective', 'representative dimensions', 'relatively small', 'ratio characteristics', 'radiated waves', 'r ),', 'phase signals', 'phase shifters', 'optimum values', 'mobile stations', 'mobile objects', 'maximum value', 'maximum direction', 'low price', 'l ),', 'inclination angle', 'four elements', 'feed circuit', 'electric field', 'desired direction', 'circularly polarized', 'circular reflector', 'beam antenna', 'axial ratio', 'approximately equal', 'appropriate lengths', 'antenna parameters', 'antenna length', 'antenna elements', 'angular range', '6 ghz', '5 dbi', '2 db']</t>
  </si>
  <si>
    <t>Circularly polarized antenna | Land mobile radio communication antenna | Satellite communication</t>
  </si>
  <si>
    <t>This antenna is intended for communication between a stationary satellite and mobile stations, and is designed to possess circularly polarized conical beams. A small and light-weight antenna was developed. It generates a circularly polarized conical beam in the desired direction, by means of changing the inclination angle of the linear-antenna elements, and the spacing between the antenna elements, without phase shifters. The antenna inclination angle (Œ±), the antenna length (l), the distance between antenna elements (d), and the radius of the circular reflector (R), are adopted as parameters, and optimum values for the directivity of the research objective are obtained by calculation. Four elements of the antenna are fed by in-phase signals, the distances between elements are set to appropriate lengths, and by providing spatial phase differences of 90‚óã, circularly polarized waves are obtained. The antenna elements are fundamentally monopole radiators, obviating the addition of phase shifters and the like in the feed circuit. Consequently, the antenna's construction is simple, and it can be offered at low price. Besides this, because it is relatively small and does not require a tracking device, it can be said to be suited for mounting on mobile objects. Ultimately, the antenna parameters were determined as follows: l = 0.6Œª (120 mm), R = 0.43Œª (80 mm), Œ± =45‚óã, and d = 0.48Œª (90 mm). In the calculation, the frequency was set to 1.6 GHz. It was seen that the beam radiation intensity took the maximum value in the angular range of Œ∏ = 30‚óã to 60‚óã, and that the Œ∏ and œÜ components of the electric field were approximately equal: In other words, the radiated waves were circularly polarized. The experiment for measuring the directivity of the circularly polarized conical-beam antenna was carried out by using four monopole antennas, and the effectiveness of the theoretical analysis was confirmed. Next, experiments were carried out for the impedance and directivity, with representative dimensions. The gain in the maximum direction was 4.5 dBi, with an axial ratio of less than 2 dB, and a standing-wave ratio of less than 1.2. As a result, it was found that the calculated and the measured values agreed well, and satisfactory axial-ratio characteristics were obtained.</t>
  </si>
  <si>
    <t>27-38</t>
  </si>
  <si>
    <t>112494634-60022180-60008435-60084716-60002784;112494634;60082079</t>
  </si>
  <si>
    <t>7202484181;7103403544;6603721454</t>
  </si>
  <si>
    <t>Kawakami, Haruo;Sato, Gentei;Wakabayashi, Ryoji</t>
  </si>
  <si>
    <t>Japan;Japan;Japan;Japan;Japan;Japan</t>
  </si>
  <si>
    <t>Tokyo;Tokyo;Tokyo;Sendai;Tokyo;Omiya-shi, Saitama Prefecture</t>
  </si>
  <si>
    <t>Hitachi Kokusai Electric Inc.;Tokyo Metropolitan College of Technology;Meiji University;Tohoku University;Sophia University;Antenna Giken Co., Ltd. Laboratory</t>
  </si>
  <si>
    <t>60084716;60082079;60022180;60008435;60002784;112494634</t>
  </si>
  <si>
    <t>Kawakami H.</t>
  </si>
  <si>
    <t>Research on circularly polarized conical-beam antennas</t>
  </si>
  <si>
    <t>10.1109/74.598558</t>
  </si>
  <si>
    <t>2-s2.0-0031165487</t>
  </si>
  <si>
    <t>['solution allows', 'rigorous approach', 'radiator characteristics', 'radiation pattern', 'radiation characteristics', 'numerical results', 'input impedance', 'flat disc', 'easily adapted', 'complex geometry', 'arbitrary dimensions']</t>
  </si>
  <si>
    <t>The finite difference time domain method can be used to study the radiation characteristics of an arbitrary shaped rotationally symmetric monopole antenna. The method is easily adapted to model a complex geometry which is a rigorous approach, and the solution allows the radiation pattern and input impedance of radiation to be determined. Moment method formulation or surface integral equation are used to predict the radiator characteristics. A finite element method was developed and numerical results were obtained for a monopole above a flat disc with arbitrary dimensions.</t>
  </si>
  <si>
    <t>100478839;100478839;100478839;100478839</t>
  </si>
  <si>
    <t>57223375316;57199145479;6602924332;7006402070</t>
  </si>
  <si>
    <t>Rammal, M.;Roy, P.;Dufrane, Ph;Jecko, B.</t>
  </si>
  <si>
    <t>C.R.E.A.P.E.</t>
  </si>
  <si>
    <t>Rigorous design of omnidirectional antennas using the FDTD method</t>
  </si>
  <si>
    <t>2-s2.0-0031165544</t>
  </si>
  <si>
    <t>['typically voice', 'type telephones', 'still others', 'several land', 'rival approaches', 'paper concludes', 'inmarsat system', 'industrial groups', 'geostationary altitude', 'factors influencing', 'employ small', 'discussed first', 'currently planning', 'business success']</t>
  </si>
  <si>
    <t>Personal communication networks | Satellite communication</t>
  </si>
  <si>
    <t>A number of industrial groups are currently planning to construct satellite systems to provide personal communications services (typically voice, data, and fax) to users who will employ small, hand-held, cellular-type telephones. Some of these systems (e.g., Iridium and Globalstar) will be constructed using satellites in low Earth orbit. Two (Odyssey and ICO) will employ medium Earth orbit (six-hour period), and still others (ACeS and Agrani) will operate from geostationary altitude. The origin and evolution of mobile satellite communications is discussed first, including the INMARSAT system and several land-based mobile satellite systems currently in operation. The rival approaches to the personal communications services (PCS) market are then described, and some of the technical challenges inherent in each are indicated. The paper concludes with speculation on the factors influencing the likelihood of business success for the various PCS systems.</t>
  </si>
  <si>
    <t>100338276-60007742-60024592-112494871-113054550-101700898</t>
  </si>
  <si>
    <t>Evans, J. V.</t>
  </si>
  <si>
    <t>United States;United States;United States;United States;United States;United States</t>
  </si>
  <si>
    <t>Lexington;Clarksburg;Westford;;Linkoping;Bethesda</t>
  </si>
  <si>
    <t>Lincoln Laboratory;Comsat Laboratories;Millstone Hill Radar;Radio Physics Division;Aerospace Division;COMSAT Corp</t>
  </si>
  <si>
    <t>60024592;60007742;113054550;112494871;101700898;100338276</t>
  </si>
  <si>
    <t>Evans J.</t>
  </si>
  <si>
    <t>Satellite systems for personal communications</t>
  </si>
  <si>
    <t>10.1109/74.598556</t>
  </si>
  <si>
    <t>2-s2.0-0031166128</t>
  </si>
  <si>
    <t>['wave intensity', 'thus requiring', 'symmetric launching', 'satisfactorily reproduced', 'excited even', 'electron temperature', 'driven currents', 'diamagnetic current', 'antenna system']</t>
  </si>
  <si>
    <t>The characteristics of the ion current driven by localized minority ion cyclotron heating in tokamaks in the presence of a well enhanced high energy tail are examined by fully toroidal Monte Carlo guiding centre simulations. The contribution of the diamagnetic current to the minority current drive has been found to be of importance as it dominates the resulting fast ion current in the presence of significant toroidal trapping of RF heated minority ions, and also because it is excited even with symmetric launching, thus requiring no directivity in the antenna system. The driven currents from the simulation are compared with a functional form approximating the trapped ion contribution to the minority ion diamagnetic current in the strong heating limit. The bidirectional current profile, the dependence on wave intensity and the increase of the current generation efficiency with electron temperature and with the inverse major radius as predicted by the Monte Carlo simulations are satisfactorily reproduced by the estimate.</t>
  </si>
  <si>
    <t>835-849</t>
  </si>
  <si>
    <t>60033191;60103653</t>
  </si>
  <si>
    <t>7102290215;7003490616</t>
  </si>
  <si>
    <t>Heikkinen, J. A.;Sipil√§, S. K.</t>
  </si>
  <si>
    <t>Aalto University;VTT Technical Research Centre of Finland</t>
  </si>
  <si>
    <t>60103653;60033191</t>
  </si>
  <si>
    <t>Heikkinen J.</t>
  </si>
  <si>
    <t>Monte Carlo simulation of minority ion bootstrap current by off-axis ion cyclotron heating in tokamaks</t>
  </si>
  <si>
    <t>10.1088/0029-5515/37/6/I10</t>
  </si>
  <si>
    <t>2-s2.0-0031167244</t>
  </si>
  <si>
    <t>['wet earth', 'two parts', 'soled shoes', 'significantly increased', 'human body', 'earlier study', 'current induced', 'close contact', 'arbitrary angle']</t>
  </si>
  <si>
    <t>The current induced in the human body when exposed to an incident electromagnetic field with the electric vector parallel to the length of the body and the magnetic field perpendicular to the chest was determined in an earlier study with the arms in close contact with the body. The analysis is now extended to the case when both arms are raised by an arbitrary angle. Formulas are derived for the current in the arms and the body when the latter is far from the earth, when it is barefoot on wet earth, and when it is standing on the earth with rubber-soled shoes. The current in the arms is shown to consist of two parts, that induced by the component of the incident electric field parallel to the arms and that generated in them by their connection to the body. The current in the body is significantly increased as the arms are raised. ¬© 1997 American Institute of Physics.</t>
  </si>
  <si>
    <t>7116-7128</t>
  </si>
  <si>
    <t>Journal of Applied Physics</t>
  </si>
  <si>
    <t>Currents and electric fields induced in the human body when the arms are raised</t>
  </si>
  <si>
    <t>10.1063/1.365308</t>
  </si>
  <si>
    <t>2-s2.0-0031167869</t>
  </si>
  <si>
    <t>Universiti Malaya</t>
  </si>
  <si>
    <t>F173196</t>
  </si>
  <si>
    <t>['system configuration', 'six rails', 'section measurements', 'scattering angles', 'raw format', 'rail beside', 'radar returns', 'processed later', 'paper highlights', 'moved along', 'monostatic measurements', 'measurement system', 'large combination', 'installed inside', 'elevation positioner', 'elevation direction', 'electrical engineering', 'design enables', 'dedicated software', 'computer program', 'bistatic radar', 'bistatic measurements', 'appropriate time', 'antenna rails', '90 degrees', '5 db']</t>
  </si>
  <si>
    <t>Anechoic chambers (electromagnetic) | Calibration | Radar-cross-section measurement</t>
  </si>
  <si>
    <t>A microwave anechoic chamber has recently been developed at the Department of Electrical Engineering, University of Malaya, for monostatic and bistatic radar-cross-section measurements. The structure of the chamber is a quarter-section geodesic dome, with a 12 foot radius, and raised three feet above the floor. An antenna railing system is installed inside the chamber. It consists of six rails, 30 degrees apart in azimuth argle around the dome. The antennas can be moved along the rails in the elevation direction, with the microwave beam pointing at the center of the dome where the target is located. This design enables a very large combination of incidence and scattering angles in bistatic measurements. Four transmitting antennas are fixed at different elevation angles next to one of the antenna rails. By using an azimuth-over-elevation positioner as the pedestal for the target, and by positioning the movable antenna along that rail beside those fixed transmitting antennas, monostatic measurements with incidence angles ranging from 0 to 90 degrees can be accomplished. A vector network analyzer is utilized to measure the amplitude and phase of the radar returns. An IEEE-488.2 interface bus is used to control various hardware components, as well as to perform data acquisition. A computer program was written to automate the measurement system. Data are stored in raw format, and processed later with dedicated software, so that different processing methods and parameters can be applied. Calibrated measurement results with a precision of 0.5 dB can be achieved, when appropriate time-domain gating parameters are used. This paper highlights the design and construction of the microwave anechoic chamber, as well as the measurement-system configuration for scattering-cross-section measurements.</t>
  </si>
  <si>
    <t>60029157-101708834;60029157;60003467-121658055-100808294</t>
  </si>
  <si>
    <t>57201190834;7005188026;54790583100</t>
  </si>
  <si>
    <t>Chung, B. K.;Chuah, H. T.;Bredow, Jonathan W.</t>
  </si>
  <si>
    <t>Malaysia;United States;United States;Malaysia;United States</t>
  </si>
  <si>
    <t>Kuala Lumpur;Arlington;Lenexa;Penang;Arlington</t>
  </si>
  <si>
    <t>Universiti Malaya;The University of Texas at Arlington;University of Kansas;Des. Department of Sony Electronics;Wave Scattering Research Center</t>
  </si>
  <si>
    <t>60029157;60003467;121658055;101708834;100808294</t>
  </si>
  <si>
    <t>Chung B.K.</t>
  </si>
  <si>
    <t>A microwave anechoic chamber for radar-cross section measurement</t>
  </si>
  <si>
    <t>10.1109/74.598557</t>
  </si>
  <si>
    <t>2-s2.0-0031168550</t>
  </si>
  <si>
    <t>['planar applications', 'periodic arrays', 'move away', 'millimeter wave', 'manufacturing methods', 'latter exhibits', 'laser etching', 'increasing emphasis', 'former acts', 'dielectric substrate', 'conducting screen', 'conducting patches', 'based curved', 'bandstop filter', 'bandpass behaviour']</t>
  </si>
  <si>
    <t>Frequency selective surfaces (FSS) consist of periodic arrays of conducting patches on a dielectric substrate, or slots in a conducting screen. The former acts as a bandstop filter while the latter exhibits a bandpass behaviour. Demand for improved FSS performance continues to rise, with increasing emphasis on millimeter wave and non-planar applications. These developments are of significance in terms of the advantage they mandate both in FSS design techniques and in manufacturing methods. The ray-based curved-FSS analysis approach and genetic algorithm based synthesis technique offer great potential. The preferred manufacturing approach for FSS is likely to move away from conventional photolithographic technology towards the use of laser etching.</t>
  </si>
  <si>
    <t>27-35</t>
  </si>
  <si>
    <t>60011897;60011897;60011897;60011897</t>
  </si>
  <si>
    <t>7006753955;57197106880;11239865200;7402772019</t>
  </si>
  <si>
    <t>Philips, B.;Mitchell, K. G.;Pearson, R. A.;Williams, N.</t>
  </si>
  <si>
    <t>Philips B.</t>
  </si>
  <si>
    <t>Current trends in the design and application of frequency selective surfaces</t>
  </si>
  <si>
    <t>2-s2.0-0031170349</t>
  </si>
  <si>
    <t>EV5V-CT92-0182</t>
  </si>
  <si>
    <t>['vertical variations', 'unadapted z', 'statistical distribution', 'rainfall measurement', 'radar reflectivity', 'r relationship', 'quantitative use', 'mountainous region', 'mountainous areas', 'main sources', 'france prone', 'following observations', 'flash floods', 'flash flooding', 'error leads', 'error due', 'error affecting', 'dependent corrections', 'data collected', 'cm wavelength', 'beam blockage', 'attenuation effects']</t>
  </si>
  <si>
    <t>This paper addresses rainfall radar measurement in mountainous areas where numerous catchments subject to flash flooding are located. The main sources of error affecting the quantitative use of weather radar data are examined with special attention paid to the influence of topography and altitude. A radar in a mountainous region is affected by specific measurement errors such as beam blockage; other sources of error like bright band interception can be enhanced by the effect of altitude. This work is based on data collected during the 86-88 Cevennes Experiment conducted in a mountainous Mediterranean region in the south of France prone to flash floods. Analysis of the main sources of error leads to the following observations. Beam blockage can be corrected using digital terrain models with the correction efficiency depending on the accuracy of the radar antenna pointing direction. The influence of vertical variations in radar reflectivity is shown to be taken into account at an hourly time step in order to provide satisfactory range-dependent corrections. Additionally, the control of the stability of the radar signal using strong ground clutter is described. Because of attenuation effects, the use of a 10-cm wavelength is recommended for surveying intense rain events which regularly affect Mediterranean regions. The error due to an unadapted Z-R relationship is shown to depend on the statistical distribution of reflectivity over the catchment where the rainfall measurement is utilized.</t>
  </si>
  <si>
    <t>Journal of Hydrology</t>
  </si>
  <si>
    <t>60014644;60108259;60108259;109208272</t>
  </si>
  <si>
    <t>7004202683;7003753838;6701493083;57214367884</t>
  </si>
  <si>
    <t>Andrieu, H.;Creutin, J. D.;Delrieu, G.;Faure, D.</t>
  </si>
  <si>
    <t>Saint Martin d'Heres;Paris;Vandoeouvre-les-Nancy</t>
  </si>
  <si>
    <t>Institut des G√©osciences de l'Environnement (IGE);LCPC Laboratoire Central des Ponts et Chauss√©es;NANCIE</t>
  </si>
  <si>
    <t>60108259;60014644;109208272</t>
  </si>
  <si>
    <t>Andrieu H.</t>
  </si>
  <si>
    <t>Use of a weather radar for the hydrology of a mountainous area. Part I: Radar measurement interpretation</t>
  </si>
  <si>
    <t>S0022169496032027</t>
  </si>
  <si>
    <t>10.1016/S0022-1694(96)03202-7</t>
  </si>
  <si>
    <t>2-s2.0-0031172249</t>
  </si>
  <si>
    <t>['galactic binaries', 'fixed stars', 'early universe', 'could help', 'background generated', 'antenna changes', 'anisotropic population', 'amplitude modulation']</t>
  </si>
  <si>
    <t>We address the problem of detecting a stochastic background originated by an anisotropic population of sources, like the galactic binaries, by exploiting the amplitude modulation of the signal as the antenna changes its orientation with respect to fixed stars. This modulation, if observed, could help in discriminating the background generated by galactic binaries from the isotropic gravitational wave background generated in the early Universe.</t>
  </si>
  <si>
    <t>1521-1524</t>
  </si>
  <si>
    <t>Classical and Quantum Gravity</t>
  </si>
  <si>
    <t>Detecting an anisotropic gravitational wave background with LISA</t>
  </si>
  <si>
    <t>S0264938197816073</t>
  </si>
  <si>
    <t>10.1088/0264-9381/14/6/021</t>
  </si>
  <si>
    <t>2-s2.0-0031505626</t>
  </si>
  <si>
    <t>['vertices cause', 'spacecraft separated', 'spacecraft orbit', 'spacecraft formation', 'measuring changes', 'laser signals', 'frequency range', 'doppler shift', 'alternative configuration', '1 hz', '0001 hz']</t>
  </si>
  <si>
    <t>The Laser Interferometer Space Antenna (LISA) is a space mission designed to detect gravitational waves in the frequency range from below 0.0001 Hz to 1 Hz by measuring changes in the distance between spacecraft separated by several million kilometres. The spacecraft orbit in a triangular formation forming three (not independent) interferometers with arm lengths determined by the distances between the vertices. The nominal orbit configuration is described and contrasted with an alternative configuration. Changes in the distances between the vertices cause a Doppler shift in the laser signals between spacecraft. The size of the measurement error introduced by this Doppler shift is dependent on the stability of the spacecraft formation.</t>
  </si>
  <si>
    <t>1405-1410</t>
  </si>
  <si>
    <t>60009037;60072331;60009037;60009037;60000221</t>
  </si>
  <si>
    <t>6701825088;7801415064;6701691372;55727663900;7006568657</t>
  </si>
  <si>
    <t>Folkner, W. M.;Hechler, F.;Sweetser, T. H.;Vincent, M. A.;Bender, P. L.</t>
  </si>
  <si>
    <t>Germany;United States;United States</t>
  </si>
  <si>
    <t>Darmstadt;Pasadena;Boulder</t>
  </si>
  <si>
    <t>European Space Operations Centre;Jet Propulsion Laboratory;University of Colorado Boulder</t>
  </si>
  <si>
    <t>60072331;60009037;60000221</t>
  </si>
  <si>
    <t>Folkner W.</t>
  </si>
  <si>
    <t>LISA orbit selection and stability</t>
  </si>
  <si>
    <t>S0264938197815985</t>
  </si>
  <si>
    <t>10.1088/0264-9381/14/6/003</t>
  </si>
  <si>
    <t>2-s2.0-0031516101</t>
  </si>
  <si>
    <t>['time series', 'templates based', 'strain measurements', 'stochastic backgrounds', 'source parameters', 'several types', 'possible must', 'orbital motion', 'one year', 'many sources', 'lisa data', 'lisa antenna', 'large number', 'isotropic backgrounds', 'early universe', 'complex waveforms', 'chirped signals', 'candidate process', 'astrophysical sources']</t>
  </si>
  <si>
    <t>Gravitational wave signals from a large number of astrophysical sources will be present in the LISA data. Information about as many sources as possible must be estimated from time series of strain measurements. Several types of signals are expected to be present: simple periodic signals from relatively stable binary systems, chirped signals from coalescing binary systems, complex waveforms from highly relativistic binary systems, stochastic backgrounds from galactic and extragalactic binary systems and possibly stochastic backgrounds from the early Universe. The orbital motion of the LISA antenna will modulate the phase and amplitude of all these signals, except the isotropic backgrounds and thereby give information on the directions of sources. Here we describe a candidate process for disentangling the gravitational wave signals and estimating the relevant astrophysical parameters from one year of LISA data. Nearly all of the sources will be identified by searching with templates based on source parameters and directions.</t>
  </si>
  <si>
    <t>1499-1505</t>
  </si>
  <si>
    <t>60000221;60000221;60009037</t>
  </si>
  <si>
    <t>7003639151;7006568657;6701825088</t>
  </si>
  <si>
    <t>Stebbins, R. T.;Bender, P. L.;Folkner, W. M.</t>
  </si>
  <si>
    <t>Pasadena;Boulder</t>
  </si>
  <si>
    <t>Jet Propulsion Laboratory;University of Colorado Boulder</t>
  </si>
  <si>
    <t>60009037;60000221</t>
  </si>
  <si>
    <t>Stebbins R.</t>
  </si>
  <si>
    <t>Getting astrophysical information from LISA data</t>
  </si>
  <si>
    <t>S0264938197828377</t>
  </si>
  <si>
    <t>10.1088/0264-9381/14/6/018</t>
  </si>
  <si>
    <t>2-s2.0-0031517911</t>
  </si>
  <si>
    <t>['total energy', 'resonant detectors', 'pulse detection', 'one year', 'near future', 'monochromatic waves', 'large antennas', 'gravitational waves', 'correlating two', 'closed universe', '26 hz', '24 hz', '22 hz']</t>
  </si>
  <si>
    <t>An overview of the experiments for the search for gravitational waves by means of resonant detectors is given. Since 1990 cryogenic resonant antennas have been in operation and data have been recorded by Explorer, Allegro, Niobe and Nautilus. The sensitivity for pulse detection with SNR = 1 is now h ‚âà 6 √ó 10-19 (corresponding to a total energy of less than 0.001 solar masses for a source in the Galactic Center). The sensitivity for monochromatic waves is h ‚âà 2 √ó 10-25 for one year of integration and about 7 √ó 10-22 Hz-1/2 for stochastic background detection. Large resonant detectors operating at 1 kHz might reach, in the near future, a spectral amplitude sensitivity of the order of 7 √ó 10-24 Hz-1/2 and, for pulse and monochromatic wave sensitivity, respectively, h = 3 √ó 10-22 and h ‚âà 10-27. Cross-correlating two such large antennas for one year can give a sensitivity for stochastic background detection of the order of 3 √ó 10-26 Hz-1/2, corresponding to a ratio between the gravitational wave energy density to that needed for a closed Universe of 10-6.</t>
  </si>
  <si>
    <t>1481-1485</t>
  </si>
  <si>
    <t>Pizzella, G.</t>
  </si>
  <si>
    <t>Universit√† degli Studi di Roma "Tor Vergata"</t>
  </si>
  <si>
    <t>Pizzella G.</t>
  </si>
  <si>
    <t>Resonant detectors for the search for gravitational waves</t>
  </si>
  <si>
    <t>S0264938197815900</t>
  </si>
  <si>
    <t>10.1088/0264-9381/14/6/014</t>
  </si>
  <si>
    <t>2-s2.0-0031527505</t>
  </si>
  <si>
    <t>['open regions', 'observed results', '150 mhz']</t>
  </si>
  <si>
    <t>Field strength measurements at 150 MHz were conducted as a function of distance for various base station antenna heights in the south Indian coastal zones and the observed results are compared with different prediction techniques to identify suitable prediction method for estimating path loss. These are carried out in urban, sub-urban, quasi-open and open regions for various base station antenna heights. These studies will be useful for designing mobile communication systems in these regions.</t>
  </si>
  <si>
    <t>154-158</t>
  </si>
  <si>
    <t>60009615;60009615;60009615</t>
  </si>
  <si>
    <t>7201465504;7102934455;24545123500</t>
  </si>
  <si>
    <t>Prasad, M. V.S.N.;Sarma, S. B.S.S.;Ahmad, Iqbal</t>
  </si>
  <si>
    <t>National Physical Laboratory India</t>
  </si>
  <si>
    <t>Prasad M.</t>
  </si>
  <si>
    <t>Radio wave propagation studies for mobile communications at VHF in the south Indian coastal zones</t>
  </si>
  <si>
    <t>2-s2.0-0037559858</t>
  </si>
  <si>
    <t>['wave antennas', 'transfer function', 'source declination', 'source azimuth', 'shot noise', 'resulting response', 'orbit azimuth', 'mechanical resonances', 'light together', 'interferometric gravitational', 'gravitational waves', 'even greater', 'even better', 'estimated previously', 'based detectors', 'also interesting', '10 mhz', '1 hz']</t>
  </si>
  <si>
    <t>The sensitivity of LISA at frequencies above about 10 mHz is determined by the shot noise of the light together with the decreasing antenna transfer function, finally being limited by mechanical resonances above 1 Hz. In this paper we will investigate the transfer function of laser-interferometric gravitational-wave antennas in the upper frequency range, where the physical arm length of the antenna becomes comparable to or even greater than the wavelength of the gravitational waves. This analysis reveals results which are also interesting for ground-based detectors. Furthermore, we calculate the dependence of the LISA transfer function on orbit azimuth, source azimuth, source declination and polarization, and finally we form the average over these angles in order to arrive at a mean LISA sensitivity curve. It turns out that the resulting response is even better than estimated previously.</t>
  </si>
  <si>
    <t>1513-1519</t>
  </si>
  <si>
    <t>Schilling, Roland</t>
  </si>
  <si>
    <t>Max Planck Institute of Quantum Optics</t>
  </si>
  <si>
    <t>Schilling R.</t>
  </si>
  <si>
    <t>Angular and frequency response of LISA</t>
  </si>
  <si>
    <t>S0264938197816012</t>
  </si>
  <si>
    <t>10.1088/0264-9381/14/6/020</t>
  </si>
  <si>
    <t>2-s2.0-0041048805</t>
  </si>
  <si>
    <t>['vswr 2', 'vswr 1', 'significant improvement', '80 ¬∞', '5 db', '21 ¬∞']</t>
  </si>
  <si>
    <t>Experimental investigations conducted to examine the various radiation characteristics of the elliptical microstrip stacked antenna reveal that there is a significant improvement in radiated power level, gain, beamwidth and bandwidth of the antenna when stacked with number of symmetrical parasitic elements. Stacking of antenna with four parasitic elements is found to raise the radiated power level by 4.5 dB, improve the gain by 5 dB, reduce the beamwidth from 80¬∞ to 21¬∞ and enhance the bandwidth from 0.8% to 4.0% for VSWR 1.5:1 and from 1.3% to 7.0% for VSWR 2:1 as compared to single active element.</t>
  </si>
  <si>
    <t>159-162</t>
  </si>
  <si>
    <t>60008721;60008721;60008721</t>
  </si>
  <si>
    <t>7003714798;14525762800;7801599154</t>
  </si>
  <si>
    <t>Vishvakarma, Babau R.;Shyamla, G.;Vasistha, P.</t>
  </si>
  <si>
    <t>Banaras Hindu University</t>
  </si>
  <si>
    <t>Vishvakarma B.</t>
  </si>
  <si>
    <t>Some studies on elliptical microstrip stacked antenna for circular polarization</t>
  </si>
  <si>
    <t>2-s2.0-0342715338</t>
  </si>
  <si>
    <t>['tropical desert', 'signal level', 'scattering volume', 'premonsoon months', 'may ).', 'installation stage', 'effective measures', 'disturbed period', 'deteriorated performance', 'antenna height', '90 dbm', '3 km', '110 dbm']</t>
  </si>
  <si>
    <t>The deteriorated performance of a troposcatter link situated in tropical desert has been tested. The signal level is found to vary between -90 dBm and -110 dBm during the disturbed period from 1800 to 2200 hrs LT in the premonsoon months (March-May). The refractivity gradients deduced from radiosonde and slow rising balloons measurements are found to be of low order (-20 N units/km to -35 N units/km) during the disturbed period across around 850 m to 1.3 km. The deterioration is due to the localized meteorologial phenomena. Such disturbances are difficult to predict or to take into account at the design and installation stage. The change of antenna height, raising/increasing of the scattering volume and vertically spaced diversity are some of the effective measures to improve the performance of the link.</t>
  </si>
  <si>
    <t>147-153</t>
  </si>
  <si>
    <t>60009615;60009615</t>
  </si>
  <si>
    <t>7403239285;7201465504</t>
  </si>
  <si>
    <t>Sarkar, S. K.;Prasad, M. V.S.N.</t>
  </si>
  <si>
    <t>Sarkar S.</t>
  </si>
  <si>
    <t>Deterioration of the performance of a troposcatter link due to localized meteorological phenomena</t>
  </si>
  <si>
    <t>2-s2.0-33748626266</t>
  </si>
  <si>
    <t>['waves propagate', 'statistical properties', 'propagating wave', 'gaussian nature', 'allows us']</t>
  </si>
  <si>
    <t>We study the reasons for the non-Gaussian nature of an active noise field as waves propagate in a homogeneous and a randomly inhomogeneous medium. The statistical properties of a propagating wave are analyzed, which allows us to find multidimensional probability densities in both cases.</t>
  </si>
  <si>
    <t>510-517</t>
  </si>
  <si>
    <t>Ostrovskii, M. A.</t>
  </si>
  <si>
    <t>Nizhni Novgorod</t>
  </si>
  <si>
    <t>Antiaircraft Command High School</t>
  </si>
  <si>
    <t>Ostrovskii M.</t>
  </si>
  <si>
    <t>Models of non-gaussian active noises influencing receiving antenna arrays</t>
  </si>
  <si>
    <t>10.1007/BF02675928</t>
  </si>
  <si>
    <t>2-s2.0-85051179379</t>
  </si>
  <si>
    <t>96-02-18569</t>
  </si>
  <si>
    <t>['q section', 'obtained allowing', 'biological object', 'biological medium']</t>
  </si>
  <si>
    <t>An algebraic reconstructive tomography algorithm for mapping the internal temperature field in q section of a biological object is adapted for use in a multichannel scanning acoustic thermotomograph. For some types of thermodynamic temperature distribution, using the computer simulation method, the distributions of the acoustic brightness temperature are obtained allowing for the antenna system geometry and damping in the biological medium.</t>
  </si>
  <si>
    <t>498-503</t>
  </si>
  <si>
    <t>60011774;60011774;60011774</t>
  </si>
  <si>
    <t>57203135576;6506467320;6603315491</t>
  </si>
  <si>
    <t>Ksenofontov, S. Yu;Mansfeld, A. D.;Reyman, A. M.</t>
  </si>
  <si>
    <t>Ksenofontov S.Y.</t>
  </si>
  <si>
    <t>Reconstructive acoustic thermotomography of biological objects</t>
  </si>
  <si>
    <t>10.1007/BF02675926</t>
  </si>
  <si>
    <t>2-s2.0-85051238447</t>
  </si>
  <si>
    <t>['return loss', 'receiver antenna', 'radiation pattern', 'experimental results']</t>
  </si>
  <si>
    <t>Bandwidth | Direct broadcast satellites | Microstrip array | Return loss | Stacked antenna</t>
  </si>
  <si>
    <t>A uniformly illuminated square subarray of 16 circularly polarized patch elements is developed. It can be incorporated into a full-size direct broadcast satellite (DBS) receiver antenna. A stacked circular patch microstrip configuration is used to achieve increased bandwidth. Experimental results for the return loss, bandwidth, radiation pattern, and gain are presented. ¬© 1997 John Wiley &amp; Sons, Inc.</t>
  </si>
  <si>
    <t>68-72</t>
  </si>
  <si>
    <t>60022144;60022144;60022144</t>
  </si>
  <si>
    <t>6507231002;7004705420;35465847700</t>
  </si>
  <si>
    <t>Rubelj, M.;Wahid, P. F.;Christodoulou, C. G.</t>
  </si>
  <si>
    <t>Rubelj M.</t>
  </si>
  <si>
    <t>A microstrip antenna array for direct broadcast satellite receivers</t>
  </si>
  <si>
    <t>10.1002/(SICI)1098-2760(19970605)15:2&lt;68::AID-MOP2&gt;3.0.CO;2-I</t>
  </si>
  <si>
    <t>2-s2.0-0031554310</t>
  </si>
  <si>
    <t>['return loss', 'radiation patterns', 'mechanical support', 'investigated experimentally', 'high permittivity', 'heatsink purposes', 'ground plane', 'coupled version', 'arbitrarily thick', 'antenna gain', 'antenna disk']</t>
  </si>
  <si>
    <t>A microstripline-fed dielectric resonator (DR) antenna disk of very high permittivity is investigated experimentally. The configuration has the advantage of being low-profile and allows the ground plane to be arbitrarily thick for mechanical support and/or heatsink purposes. The return loss, radiation patterns, and antenna gain of the configuration are studied and compared with those of the aperture-coupled version.</t>
  </si>
  <si>
    <t>1004-1005</t>
  </si>
  <si>
    <t>Low-profile circular disk DR antenna of very high permittivity excited by a microstripline</t>
  </si>
  <si>
    <t>10.1049/el:19970718</t>
  </si>
  <si>
    <t>2-s2.0-0031554311</t>
  </si>
  <si>
    <t>['wave solutions', 'two cylindrical', 'measured results', 'good agreement']</t>
  </si>
  <si>
    <t>The full-wave solutions and measured results of mutual coupling coefficients between two cylindrical-triangular microstrip antennas are presented. Both E-plane and H-plane coupling cases are studied. Theory and experiment are in good agreement.</t>
  </si>
  <si>
    <t>1005-1006</t>
  </si>
  <si>
    <t>Mutual coupling between triangular microstrip antennas on a cylindrical body</t>
  </si>
  <si>
    <t>10.1049/el:19970677</t>
  </si>
  <si>
    <t>2-s2.0-0031554312</t>
  </si>
  <si>
    <t>['return loss', 'radiation pattern', 'perpendicular feed', 'new configurations', 'investigated experimentally', 'antenna gain']</t>
  </si>
  <si>
    <t>The aperture-coupled dielectric resonator antenna with a perpendicular feed is investigated experimentally. The return loss, radiation pattern, and antenna gain of the new configurations are given and discussed.</t>
  </si>
  <si>
    <t>1000-1001</t>
  </si>
  <si>
    <t>60013983;60013983</t>
  </si>
  <si>
    <t>56415172000;7003294591</t>
  </si>
  <si>
    <t>Leung, K. W.;To, M. W.</t>
  </si>
  <si>
    <t>Aperture-coupled dielectric resonator antenna with a perpendicular feed</t>
  </si>
  <si>
    <t>10.1049/el:19970724</t>
  </si>
  <si>
    <t>2-s2.0-0031554320</t>
  </si>
  <si>
    <t>['temporally correlated', 'simultaneously spatially', 'real environment']</t>
  </si>
  <si>
    <t>Arrays | Correlation theory | Fading</t>
  </si>
  <si>
    <t>A new fading model is proposed, which is consistent with the real environment of array antenna applications, since it is simultaneously spatially and temporally correlated.</t>
  </si>
  <si>
    <t>1017-1018</t>
  </si>
  <si>
    <t>60016912;60016912;60016912</t>
  </si>
  <si>
    <t>57207864577;7401643850;7601569193</t>
  </si>
  <si>
    <t>Kim, Seon Taek;Choi, Do Hyung;Park, Han Kyu</t>
  </si>
  <si>
    <t>Kim S.T.</t>
  </si>
  <si>
    <t>Implementation of statistically rigorous spatio-temporal fading model</t>
  </si>
  <si>
    <t>10.1049/el:19970744</t>
  </si>
  <si>
    <t>2-s2.0-0031554322</t>
  </si>
  <si>
    <t>['wideband u', 'protective cover', 'patch rather', 'new design', 'experimental results', 'design fabricates', 'conducting patch']</t>
  </si>
  <si>
    <t>Dielectric devices | Microstrip antennas</t>
  </si>
  <si>
    <t>Experimental results of a new design for the wideband U-slot patch antenna are presented. The design fabricates the conducting patch on an inexpensive PCB dielectric which serves as a protective cover for the patch rather than as the substrate.</t>
  </si>
  <si>
    <t>1001-1002</t>
  </si>
  <si>
    <t>60013983;60006173;60013983</t>
  </si>
  <si>
    <t>55510527400;7501501369;7102605528</t>
  </si>
  <si>
    <t>Luk, K. M.;Lee, K. F.;Tam, W. L.</t>
  </si>
  <si>
    <t>Luk K.M.</t>
  </si>
  <si>
    <t>Circular U-slot patch with dielectric superstrate</t>
  </si>
  <si>
    <t>10.1049/el:19970701</t>
  </si>
  <si>
    <t>2-s2.0-0031554328</t>
  </si>
  <si>
    <t>['sinr ).', 'noise ratio', 'linear equations', 'iteratively adjusted', 'efficient adjustment', 'desired pattern', 'beam pattern', 'artificial interference']</t>
  </si>
  <si>
    <t>Adaptive arrays | Antenna arrays</t>
  </si>
  <si>
    <t>A pencil-beam pattern is synthesised, based on maximisation of the signal-to-interference-plus-noise ratio (SINR). Artificial interference is introduced and is iteratively adjusted to approximate the desired pattern. In particular, a set of linear equations is derived to find an efficient adjustment for the artificial interference which makes the iterations converge quickly.</t>
  </si>
  <si>
    <t>1007-1008</t>
  </si>
  <si>
    <t>60001558;60001558;60001558;60001558</t>
  </si>
  <si>
    <t>57217268285;55439799900;57196405587;14024279300</t>
  </si>
  <si>
    <t>Shi, Xiaowei;Yoo, Ki Suk;Park, Jae Hong;Lee, Hyuck Jae</t>
  </si>
  <si>
    <t>Electronics and Telecommunications Research Institute</t>
  </si>
  <si>
    <t>Shi X.</t>
  </si>
  <si>
    <t>Pencil-beam pattern synthesis for arbitrary arrays</t>
  </si>
  <si>
    <t>10.1049/el:19970708</t>
  </si>
  <si>
    <t>2-s2.0-0031554344</t>
  </si>
  <si>
    <t>['studied experimentally', 'polarization characteristics', 'operating frequencies', 'measured data', 'good cross', 'element dual', 'array design', '45 ghz']</t>
  </si>
  <si>
    <t>Dual-frequency operation | Microstrip array antenna</t>
  </si>
  <si>
    <t>A two-element dual-frequency microstrip array operated at 1.9 and 2.45 GHz is studied experimentally. The array has improved antenna gains and good cross-polarization characteristics for both operating frequencies. Details of the array design and measured data are presented. ¬© 1997 John Wiley &amp; Sons, Inc.</t>
  </si>
  <si>
    <t>67-68</t>
  </si>
  <si>
    <t>35460663000;57136785600</t>
  </si>
  <si>
    <t>Wong, Kin Lu;Chang, Chia Ming</t>
  </si>
  <si>
    <t>Experimental study of a two-element dual-frequency microstrip array</t>
  </si>
  <si>
    <t>10.1002/(SICI)1098-2760(19970605)15:2&lt;67::AID-MOP1&gt;3.0.CO;2-I</t>
  </si>
  <si>
    <t>2-s2.0-0031554349</t>
  </si>
  <si>
    <t>['radiation characteristics', 'frequency bandwidth', 'array antenna', 'aperture efficiency', '75œ ©.', '73 %.', '23 db']</t>
  </si>
  <si>
    <t>Antennas | Electromagnetic waves</t>
  </si>
  <si>
    <t>The radiation characteristics of a curl antenna excited by an L-wire are presented. The frequency bandwidth for a 3dB axial ratio criterion is ‚àº6%, with a nearly resistive input impedance of 75Œ©. An array antenna of the 36 curls shows a gain of 23 dB with an aperture efficiency of 73%.</t>
  </si>
  <si>
    <t>1003-1004</t>
  </si>
  <si>
    <t>55633340100;55435391000;57220533028</t>
  </si>
  <si>
    <t>Nakano, H.;Yamazaki, M.;Yamauchi, J.</t>
  </si>
  <si>
    <t>Electromagnetically coupled curl antenna</t>
  </si>
  <si>
    <t>10.1049/el:19970747</t>
  </si>
  <si>
    <t>2-s2.0-0031554376</t>
  </si>
  <si>
    <t>['within 3', 'retarded time', 'realistic simulations', 'radiation patterns', 'previous articles', 'peak 1', 'human head', 'equally accurate', 'boundary condition', 'article examines']</t>
  </si>
  <si>
    <t>Bioelectromagnetics | Finite-difference-time-domain simulation | Wireless telephone simulation</t>
  </si>
  <si>
    <t>Previous articles on the perfectly matched layer (PML) boundary condition have focused on the reflections from the boundary itself. This article examines an application of the PML boundary condition to determine if it is preferable to use the PML or the more traditional boundary conditions for finite-difference-time-domain (FDTD) simulations of personal wireless telephones. Retarded time and PML boundary conditions are compared in realistic simulations of cellular telephones operating at 835 and 1900 MHz held against the human head. The peak 1-specific absorption rate (SAR) values, total percent power absorbed, impedance, and radiation patterns are compared, and it is shown that the two boundary conditions provide virtually identical results to within 3% for impedance and 1% for other values, and require similar computer resources. This demonstrates that the PML and retarded time boundary conditions are equally accurate for FDTD cellular telephone simulations and can be used with approximately equal efficiency. ¬© 1997 John Wiley &amp; Sons, Inc.</t>
  </si>
  <si>
    <t>95-98</t>
  </si>
  <si>
    <t>60025488;60025488;60025488;60025488</t>
  </si>
  <si>
    <t>7003923643;55196770100;7003666534;7103082601</t>
  </si>
  <si>
    <t>Furse, Cynthia;Cui, Yan;Lazzi, Gianluca;Gandhi, Om</t>
  </si>
  <si>
    <t>Salt Lake City</t>
  </si>
  <si>
    <t>The University of Utah</t>
  </si>
  <si>
    <t>Furse C.</t>
  </si>
  <si>
    <t>Use of PML boundary conditions for wireless telephone simulations</t>
  </si>
  <si>
    <t>10.1002/(SICI)1098-2760(19970605)15:2&lt;95::AID-MOP10&gt;3.0.CO;2-1</t>
  </si>
  <si>
    <t>2-s2.0-0031554381</t>
  </si>
  <si>
    <t>['radiated field', 'photoconductor environment', 'photoconductor behavior', 'particular antennas']</t>
  </si>
  <si>
    <t>Antennas | Dipole | FDTD method | Photoconductor | Radiation</t>
  </si>
  <si>
    <t>In this article the theoretical analysis concerning photoconducting antennas is made with the use of time-resolved Maxwell equations associated with a drift diffusion model for photoconductor behavior. This method will be applied to the study of particular antennas in order to see the influence of the electrodes on their response and therefore to predict the influence of the photoconductor environment on the radiated field. ¬© 1997 John Wiley &amp; Sons, Inc.</t>
  </si>
  <si>
    <t>110-113</t>
  </si>
  <si>
    <t>7004363654;57188622883;7801358801;7006402070</t>
  </si>
  <si>
    <t>Reineix, A.;Ariaudo, M.;Chatenet, C.;Jecko, B.</t>
  </si>
  <si>
    <t>Reineix A.</t>
  </si>
  <si>
    <t>Theoretical analysis of photoconducting dipole antennas</t>
  </si>
  <si>
    <t>10.1002/(SICI)1098-2760(19970605)15:2&lt;110::AID-MOP14&gt;3.0.CO;2-E</t>
  </si>
  <si>
    <t>2-s2.0-0031554401</t>
  </si>
  <si>
    <t>['superstrate configuration', 'much smaller', 'microstrip patch', 'experimentally investigated', '8 ghz']</t>
  </si>
  <si>
    <t>High-permittivity materials | Microstrip antenna</t>
  </si>
  <si>
    <t>A probe-fed microstrip patch antenna in a very high permittivity substrate-superstrate configuration has been experimentally investigated at 1.8 GHz. The microstrip patch is much smaller and has about the same gain as a conventional microstrip patch. ¬© 1997 John Wiley &amp; Sons, Inc.</t>
  </si>
  <si>
    <t>60013983;60013983;60103975</t>
  </si>
  <si>
    <t>33167854700;7402311213;7402223247</t>
  </si>
  <si>
    <t>Zhang, Y. P.;Hwang, Y.;Zheng, G. X.</t>
  </si>
  <si>
    <t>China;Hong Kong</t>
  </si>
  <si>
    <t>Taiyuan;Kowloon</t>
  </si>
  <si>
    <t>Taiyuan University of Science and Technology;City University of Hong Kong</t>
  </si>
  <si>
    <t>60103975;60013983</t>
  </si>
  <si>
    <t>A gain-enhanced probe-fed microstrip patch antenna of very high permittivity</t>
  </si>
  <si>
    <t>10.1002/(SICI)1098-2760(19970605)15:2&lt;89::AID-MOP8&gt;3.0.CO;2-G</t>
  </si>
  <si>
    <t>2-s2.0-0031554410</t>
  </si>
  <si>
    <t>['vibronic parameters', 'transfer interactions', 'rhodopseudomonas acidophila', 'results support', 'pi ).', 'particular attention', 'molecular orbitals', 'measured absorption', 'main features', 'interatomic distances', 'hole burning', 'extensively delocalized', 'excited states', 'dielectric screening', 'diagonal disorder', 'crystal structure', 'configuration interactions', 'complex contains', 'cd spectra', 'b850 bacteriochlorophylls', 'b800 bacteriochlorophylls', 'b800 ).', '39 ).']</t>
  </si>
  <si>
    <t>Absorption and CD spectra of a photosynthetic bacterial antenna complex are calculated on the basis of the crystal structure of the LH2 (B800-850) complex from Rhodopseudomonas acidophila. This complex contains a ring of 18 tightly coupled bacteriochlorophylls (B850) and a ring of 9 more weakly coupled bacteriochlorophylls (B800). Molecular orbitals for bacteriochlorophylls with the three different geometries seen in the crystal structure are obtained by semiempirical quantum mechanical calculations (QCFF/PI). Exciton and charge-transfer interactions are introduced at the level of configuration interactions. Particular attention is paid to the dependence of these interactions on the interatomic distances and on dielectric screening. Absorption band shapes are treated with the aid of vibronic parameters and homogeneous line widths that have been measured by hole burning (Reddy, N. R. S., et al., Photochem. Photobiol. 1993, 57, 35-39). Inhomogeneous broadening due to diagonal disorder in the monomeric and charge-transfer transition energies is included by a Monte Carlo method. The calculations successfully reproduce the main features of measured absorption and CD spectra of the complex. The results support the view that the excited states of the B850 bacteriochlorophylls are extensively delocalized over the ring of pigments while the excited states of the B800 bacteriochlorophylls are much more localized.</t>
  </si>
  <si>
    <t>4667-4680</t>
  </si>
  <si>
    <t>60015481-101787257;60015481;60015481;60015481;60001490;60001490</t>
  </si>
  <si>
    <t>7005426483;55469709900;7005308347;7006623893;7201607799;7006465617</t>
  </si>
  <si>
    <t>Alden, R. G.;Johnson, E.;Nagarajan, V.;Parson, W. W.;Law, C. J.;Cogdell, R. G.</t>
  </si>
  <si>
    <t>United States;United Kingdom;United States</t>
  </si>
  <si>
    <t>Seattle;Glasgow;Everett</t>
  </si>
  <si>
    <t>University of Washington;University of Glasgow;NC Applications Division</t>
  </si>
  <si>
    <t>60015481;60001490;101787257</t>
  </si>
  <si>
    <t>Alden R.G.</t>
  </si>
  <si>
    <t>Calculations of spectroscopic properties of the LH2 bacteriochlorophyll-protein antenna complex from rhodopseudomonas acidophila</t>
  </si>
  <si>
    <t>10.1021/jp970005r</t>
  </si>
  <si>
    <t>2-s2.0-5244255059</t>
  </si>
  <si>
    <t>['thermal fluctuations', 'spiral antennas', 'noise performance', 'gain bandwidth', 'best double', '700 k', '620 ghz', '50 k', '2 ghz', '1300 k', '12 db']</t>
  </si>
  <si>
    <t>We have measured the noise performance and gain bandwidth of 35 √Ö thin NbN hot-electron mixers integrated with spiral antennas on silicon substrate lenses at 620 GHz. The best double-sideband receiver noise temperature is less than 1300 K with a 3 dB bandwidth of ‚âà5 GHz. The gain bandwidth is 3.2 GHz. The mixer output noise dominated by thermal fluctuations is 50 K, and the intrinsic conversion gain is about -12 dB. Without mismatch losses and excluding the loss from the beamsplitter, we expect to achieve a receiver noise temperature of less than 700 K. ¬© 1997 American Institute of Physics.</t>
  </si>
  <si>
    <t>3296-3298</t>
  </si>
  <si>
    <t>60000990;60000990;60068676;60068676;60068676;60014313</t>
  </si>
  <si>
    <t>57198357260;7005304586;6701611551;7006771637;35591261100;6602931404</t>
  </si>
  <si>
    <t>Ekstr√∂m, H.;Kollberg, E.;Yagoubov, P.;Gol'tsman, G.;Gershenzon, E.;Yngvesson, S.</t>
  </si>
  <si>
    <t>Russian Federation;United States;Sweden</t>
  </si>
  <si>
    <t>Moscow;Amherst MA;Gothenburg</t>
  </si>
  <si>
    <t>Moscow Pedagogical State University;University of Massachusetts Amherst;Chalmers University of Technology</t>
  </si>
  <si>
    <t>60068676;60014313;60000990</t>
  </si>
  <si>
    <t>Ekstr√∂m H.</t>
  </si>
  <si>
    <t>Gain and noise bandwidth of NbN hot-electron bolometric mixers</t>
  </si>
  <si>
    <t>10.1063/1.119143</t>
  </si>
  <si>
    <t>2-s2.0-0031162954</t>
  </si>
  <si>
    <t>['unidentified polypeptides', 'two procedures', 'triton x', 'temperature dependency', 'steady state', 'solubilized lhcii', 'simply explained', 'relative amounts', 'psii except', 'protein composition', 'prepared according', 'photosystem ii', 'minor protein', 'membrane fragments', 'markedly different', 'lhcii subunits', 'lhcii preparations', 'ionic influence', 'highly depleted', 'gene product', 'five forms', 'emission maxima', 'effects due', 'differences cannot', 'cp29 ).', 'ca2 +.', 'biochemical analysis', 'antenna system', '[( 1978', '702 nm', '217 ].', '100 according']</t>
  </si>
  <si>
    <t>The protein composition, steady state and time-resolved fluorescence emission spectra were studied in solubilized and aggregated LHCII complexes, that were prepared according to two different isolation protocols: (1) by fractionation of cation- depleted thylakoid membranes using the non-ionic detergent Triton X-100 according to the procedure of Burke et al. [(1978) Arch. Biochem. Biophys. 187, 252-263] or (2) by solubilization with N- Œ≤-dodecyl maltoside (Œ≤-DM) of photosystem II(PSII) membrane fragments in the presence of cations [Irrgang et al. (1988) Eur. J. Biochem. 178, 207-217]. Based on the analysis of the decay- associated emission spectra measured at 10 and 80 K five long- wavelength chlorophyll species were identified in aggregated LHCII complexes. These five forms are characterized by emission maxima at 681.5, 683, 687, 695, or 702 nm. All of these forms were found in both types of LHCII preparations but the relative amounts and temperature dependency of these species were markedly different in the aggregated LHCII complexes isolated by the two procedures. It was found that these differences cannot be simply explained by effects due to using a less mild detergent as Œ≤-DM or by an ionic influence of Ca2+. Biochemical analysis of the protein composition showed that Œ≤-DM type LHCII consists of all the chlorophyll (Chl)binding proteins belonging to the antenna system of PSII except the CP29 type II gene product (CP29). In contrast, the Triton X-100-solubilized LHCII is highly depleted in CP26 (CP 29 type I gene product) and is contaminated by a variety of unidentified polypeptides. It is proposed that the aggregates of LHCII prepared using Triton X-100 acquire specific spectral and kinetic features due to interaction between the bulk of LHCII subunits and minor protein(s).</t>
  </si>
  <si>
    <t>7503-7512</t>
  </si>
  <si>
    <t>60007457-60011604;60011604;60000762;60011604;60011604;60011604</t>
  </si>
  <si>
    <t>7102292754;7004095338;6507662840;57210687846;7202880919;56216930900</t>
  </si>
  <si>
    <t>Vasil'ev, S.;Irrgang, K. D.;Schr√∂tter, T.;Bergmann, A.;Eichler, H. J.;Renger, G.</t>
  </si>
  <si>
    <t>Germany;Russian Federation;Germany</t>
  </si>
  <si>
    <t>Berlin;Moscow;Berlin</t>
  </si>
  <si>
    <t>Technical University of Berlin;Lomonosov Moscow State University;Humboldt-Universit√§t zu Berlin</t>
  </si>
  <si>
    <t>60011604;60007457;60000762</t>
  </si>
  <si>
    <t>Vasil'ev S.</t>
  </si>
  <si>
    <t>Quenching of chlorophyll a fluorescence in the aggregates of LHCII: Steady state fluorescence and picosecond relaxation kinetics</t>
  </si>
  <si>
    <t>10.1021/bi9625253</t>
  </si>
  <si>
    <t>2-s2.0-0030901810</t>
  </si>
  <si>
    <t>['two transcripts', 'transcriptional unit', 'strongly reduced', 'specific role', 'rhodobacter capsulatus', 'recently inferred', 'rbc ),', 'promoter activity', 'present work', 'one comprising', 'lacz fusion', 'gene coding', 'dnakj promoter', 'dnak protein', 'dnak gene', 'dnaj genes', 'dnaj belong', 'corresponding oligo', 'consensus sequence', 'biochemically characterized']</t>
  </si>
  <si>
    <t>ATPase | dnaKJ operon | Heat shock protein | Molecular chaperone</t>
  </si>
  <si>
    <t>In Rhodobacter capsulatus (Rbc), the participation of DnaK in the synthesis of light harvesting antenna complex I (LHI) has been recently inferred from the finding that the amount of LHI Œ±- and Œ≤-polypeptides synthesized in an in vitro translation system was strongly reduced when DnaK was depleted. In the present work, a DnaK protein was isolated from Rbc and biochemically characterized. The N-terminus of the protein was sequenced and a corresponding oligo was used as probe in order to clone the gene coding for DnaK. The dnaK gene was located in an operon (dnaKJ) with two open reading frames, which code for DnaK and DnaI, respectively. A promoter element corresponding to the consensus sequence of the atypical heat shock (HS) promoter of several Œ±-purple proteobacteria was identified. Northern blot analysis indicated that dnaK and dnaJ belong to the same transcriptional unit; there were two transcripts, one comprising both the dnaK and dnaJ genes and a second with only dnaK. Primer extension analysis revealed that under both chemotrophic and phototrophic conditions transcription was initiated from the same position before and after HS. The promoter activity was studied under different growth conditions with a dnaK-lacZ fusion under the control of the dnaKJ promoter. The present work opens up the possibility to study the specific role of DnaK in the assembly of photosynthetic apparatus proteins.</t>
  </si>
  <si>
    <t>251-259</t>
  </si>
  <si>
    <t>60025641;60033316;60025641;60025641</t>
  </si>
  <si>
    <t>7004542940;36038057000;7005597637;7005687711</t>
  </si>
  <si>
    <t>Nickel, Christiane M.;Vandekerckhove, Joel;Beyer, Peter;Tadros, Monier H.</t>
  </si>
  <si>
    <t>Belgium;Germany</t>
  </si>
  <si>
    <t>Ghent;Freiburg im Breisgau</t>
  </si>
  <si>
    <t>Universiteit Gent;Universit√§t Freiburg im Breisgau</t>
  </si>
  <si>
    <t>60033316;60025641</t>
  </si>
  <si>
    <t>Nickel C.M.</t>
  </si>
  <si>
    <t>Molecular analysis of the Rhodobacter capsulatus chaperone dnaKJ operon: Purification and characterization of DnaK</t>
  </si>
  <si>
    <t>S0378111997000851</t>
  </si>
  <si>
    <t>10.1016/S0378-1119(97)00085-1</t>
  </si>
  <si>
    <t>2-s2.0-0030996091</t>
  </si>
  <si>
    <t>['‚ àº2', 'frequency operation', 'frequency design']</t>
  </si>
  <si>
    <t>By using a single shorting pin and a single probe feed, the dual-frequency operation of the circular microstrip antenna is demonstrated. This dual-frequency design can result in a much reduced antenna size and provide a tunable frequency ratio of ‚àº2.55-3.83 for the two operating frequencies. Typical experimental results are presented.</t>
  </si>
  <si>
    <t>1112-1113</t>
  </si>
  <si>
    <t>60011357;60002069;60011357</t>
  </si>
  <si>
    <t>57213741151;7501612418;35460663000</t>
  </si>
  <si>
    <t>Tang, Chia Luan;Chen, Hong Twu;Wong, Kin Lu</t>
  </si>
  <si>
    <t>Kaohsiung;Feng Shan</t>
  </si>
  <si>
    <t>National Sun Yat-Sen University;Chinese Military Academy Taiwan</t>
  </si>
  <si>
    <t>60011357;60002069</t>
  </si>
  <si>
    <t>Tang C.</t>
  </si>
  <si>
    <t>Small circular microstrip antenna with dual-frequency operation</t>
  </si>
  <si>
    <t>10.1049/el:19970772</t>
  </si>
  <si>
    <t>2-s2.0-0031164512</t>
  </si>
  <si>
    <t>['spatial prefilter', 'numerical simulation', 'method achieves', 'constant modulus', 'better performance', 'adaptive array']</t>
  </si>
  <si>
    <t>Equalisers | Interference suppression</t>
  </si>
  <si>
    <t>An effective interference cancellation scheme based on a new multipath model is introduced. A CM (constant modulus) equalisation approach based on an adaptive array with a spatial prefilter is derived. It has been proven by numerical simulation that this method achieves a better performance, even under serious multipath conditions.</t>
  </si>
  <si>
    <t>1114-1116</t>
  </si>
  <si>
    <t>60028333;60028333</t>
  </si>
  <si>
    <t>55245597700;7102344747</t>
  </si>
  <si>
    <t>Xu, B.;Vu, T. B.</t>
  </si>
  <si>
    <t>UNSW Sydney</t>
  </si>
  <si>
    <t>Xu B.</t>
  </si>
  <si>
    <t>Effective interference cancellation scheme based on smart antennas</t>
  </si>
  <si>
    <t>10.1049/el:19970781</t>
  </si>
  <si>
    <t>2-s2.0-0031165501</t>
  </si>
  <si>
    <t>['received signal', 'proposed canceller', 'desired signal', 'channel interference']</t>
  </si>
  <si>
    <t>Adaptive antenna arrays | Mobile communication systems</t>
  </si>
  <si>
    <t>A co-channel interference canceller that uses a CMA adaptive array antenna is presented. In this canceller, when a CMA adaptive array antenna captures a co-channel interference signal, a replica of this signal is generated and then eliminated from a received signal, thus a desired signal can be obtained. Computer simulation results show that the proposed canceller can effectively reduce co-channel interference.</t>
  </si>
  <si>
    <t>1106-1108</t>
  </si>
  <si>
    <t>100419936;60092258;60092258</t>
  </si>
  <si>
    <t>55196565700;7102239267;35494390400</t>
  </si>
  <si>
    <t>Furukawa, H.;Kamio, Y.;Sasaoka, H.</t>
  </si>
  <si>
    <t>Koganei;Tokyo</t>
  </si>
  <si>
    <t>Ministry of Posts and Telecommunications, Japan;National Police Agency</t>
  </si>
  <si>
    <t>60092258;100419936</t>
  </si>
  <si>
    <t>Furukawa H.</t>
  </si>
  <si>
    <t>Co-channel interference canceller using CMA adaptive array antenna</t>
  </si>
  <si>
    <t>10.1049/el:19970749</t>
  </si>
  <si>
    <t>2-s2.0-0031167151</t>
  </si>
  <si>
    <t>['{( mr', 'time array', 'size equal', 'novel algorithm', 'noise ratios', 'conventional approaches', 'conventional approach', 'computational complexity', 'array coefficients', 'antenna elements']</t>
  </si>
  <si>
    <t>Adaptive antenna arrays | Cellular radio</t>
  </si>
  <si>
    <t>A novel algorithm for adjusting the array coefficients of a space-time array is introduced, which works in parallel and gives higher output signal-to-noise ratios than conventional approaches. It requires only the inversion of one correlation matrix with a size equal to the number of antenna elements M, independent of the number of temporal stages R. Its computational complexity is therefore O{M3} instead of the O{(MR)3} for the conventional approach.</t>
  </si>
  <si>
    <t>1109-1111</t>
  </si>
  <si>
    <t>Fuhl, J.</t>
  </si>
  <si>
    <t>Technische Universit√§t Wien</t>
  </si>
  <si>
    <t>Fuhl J.</t>
  </si>
  <si>
    <t>Efficient computation of the weights of a wideband antenna structure</t>
  </si>
  <si>
    <t>10.1049/el:19970757</t>
  </si>
  <si>
    <t>2-s2.0-0031167341</t>
  </si>
  <si>
    <t>['two cylindrical', 'theoretical solutions', 'mutual coupling', 'measured results', 'gtlm ).', 'curvature effects']</t>
  </si>
  <si>
    <t>Microstrip antennas | Transmission line modelling</t>
  </si>
  <si>
    <t>The mutual coupling between two cylindrical-rectangular microstrip antennas is studied from the application of the generalised transmission line model (GTLM). Theoretical solutions and measured results of both E-plane and H-plane coupling coefficients are presented. The curvature effects on the mutual coupling are discussed.</t>
  </si>
  <si>
    <t>1108-1109</t>
  </si>
  <si>
    <t>60072417;60002069</t>
  </si>
  <si>
    <t>7406886947;7501843152</t>
  </si>
  <si>
    <t>Huang, Chih Yu;Chang, Yuan Tung</t>
  </si>
  <si>
    <t>Pingtung;Feng Shan</t>
  </si>
  <si>
    <t>Yung-Ta Institute of Technology and Commerce;Chinese Military Academy Taiwan</t>
  </si>
  <si>
    <t>Curvature effects on the mutual coupling of cylindrical-rectangular microstrip antennas</t>
  </si>
  <si>
    <t>10.1049/el:19970771</t>
  </si>
  <si>
    <t>2-s2.0-3142510788</t>
  </si>
  <si>
    <t>['varactor diodes', 'numerical treatment', 'lumped elements', 'analysis developed', 'agility phenomenon', 'actual size']</t>
  </si>
  <si>
    <t>Electromagnetic waves | Frequency agility | Microstrip antennas</t>
  </si>
  <si>
    <t>A global electromagnetic analysis of microstrip agile antennas is presented. The analysis developed is based on the integral equation technique associated with a numerical treatment of lumped elements, which enables the actual size of the varactor diodes to be taken into account. The agreement between theoretical and experimental results clearly shows the capabilities of this approach to predict the agility phenomenon.</t>
  </si>
  <si>
    <t>1111-1112</t>
  </si>
  <si>
    <t>60008134;60008134;60008134;60017694</t>
  </si>
  <si>
    <t>6603658622;7005398972;22955400400;6602225315</t>
  </si>
  <si>
    <t>Dauguet, S.;Gillard, R.;Citerne, J.;Piton, G.</t>
  </si>
  <si>
    <t>Paris;Paris</t>
  </si>
  <si>
    <t>CNES Centre National d'Etudes Spatiales;CNRS Centre National de la Recherche Scientifique</t>
  </si>
  <si>
    <t>60017694;60008134</t>
  </si>
  <si>
    <t>Dauguet S.</t>
  </si>
  <si>
    <t>Global electromagnetic analysis of microstrip agile antenna</t>
  </si>
  <si>
    <t>10.1049/el:19970770</t>
  </si>
  <si>
    <t>2-s2.0-3142624601</t>
  </si>
  <si>
    <t>['zone field', 'po )].', 'physical optics', 'numerical analysis', 'millimeter wavelengths', 'hologram type', 'exact near', 'dimensional finite', 'antenna testing']</t>
  </si>
  <si>
    <t>FDTD | Hologram CATR</t>
  </si>
  <si>
    <t>The need for a numerical analysis of a nonuniform grating arises from antenna testing facilities. A hologram type of compact antenna test range (CATR) is a recently proposed method for antenna testing at millimeter wavelengths. Simulations of the quiet-zone field are done with a two-dimensional finite-difference-time domain method (FDTD), combined with an exact near-field aperture integration method [physical optics (PO)]. ¬© 1997 John Wiley &amp; Sons, Inc.</t>
  </si>
  <si>
    <t>134-139</t>
  </si>
  <si>
    <t>60103653;60103653;60033191;60103653</t>
  </si>
  <si>
    <t>6603392769;7006083859;7006775375;35809669200</t>
  </si>
  <si>
    <t>Ala-Laurinaho, J.;Hirvonen, T.;Tuovinen, J.;R√§is√§nen, A. V.</t>
  </si>
  <si>
    <t>Ala-Laurinaho J.</t>
  </si>
  <si>
    <t>Numerical modeling of a nonuniform grating with FDTD</t>
  </si>
  <si>
    <t>10.1002/(SICI)1098-2760(19970620)15:3&lt;134::AID-MOP5&gt;3.0.CO;2-H</t>
  </si>
  <si>
    <t>2-s2.0-0031162171</t>
  </si>
  <si>
    <t>['shorting pin', 'patch size', 'experimental results', 'easily obtained', 'circular patch']</t>
  </si>
  <si>
    <t>Compact circular microstrip antenna | Meandered circular patch | Shorting pin</t>
  </si>
  <si>
    <t>By using a shorting pin and meandering the circular patch, a compact circular microstrip antenna with a patch size of less than 10% of the conventional circular patch antenna can be easily obtained. The design of such compact circular microstrip antennas is described, and experimental results are presented and discussed. ¬© 1997 John Wiley &amp; Sons, Inc.</t>
  </si>
  <si>
    <t>147-149</t>
  </si>
  <si>
    <t>60011357;60011357;60002069</t>
  </si>
  <si>
    <t>35460663000;57213741151;7501612418</t>
  </si>
  <si>
    <t>Wong, Kin Lu;Tang, Chia Luan;Chen, Hong Twu</t>
  </si>
  <si>
    <t>A compact meandered circular microstrip antenna with a shorting pin</t>
  </si>
  <si>
    <t>10.1002/(SICI)1098-2760(19970620)15:3&lt;147::AID-MOP8&gt;3.0.CO;2-G</t>
  </si>
  <si>
    <t>2-s2.0-0031163473</t>
  </si>
  <si>
    <t>['therefore one', 'studied experimentally', 'resonant frequency', 'input impedance', 'disk size', 'different diameters', 'conducting disk', 'antenna parameters', 'affected tremendously']</t>
  </si>
  <si>
    <t>The characteristics of the dielectric resonator antenna top loaded by a circular conducting disk with different diameters is studied experimentally. It is found that antenna parameters such as the resonant frequency, the input impedance, and the far-field radiation pattern, are affected tremendously by the conducting disk. Therefore one can tune the antenna parameters by varying the disk size. ¬© 1997 John Wiley &amp; Sons, Inc.</t>
  </si>
  <si>
    <t>166-168</t>
  </si>
  <si>
    <t>7409485017;56415172000;55510527400;7101878862</t>
  </si>
  <si>
    <t>Chen, Zhl Ning;Leung, Kwok Wa;Luk, Kwai Man;Yung, Edward Kal Ning</t>
  </si>
  <si>
    <t>Chen Z.</t>
  </si>
  <si>
    <t>Effect of parasitic disk on a coaxial probe-fed dielectric resonator antenna</t>
  </si>
  <si>
    <t>10.1002/(SICI)1098-2760(19970620)15:3&lt;166::AID-MOP12&gt;3.0.CO;2-5</t>
  </si>
  <si>
    <t>2-s2.0-0031166188</t>
  </si>
  <si>
    <t>['stop band', 'radiation patterns', 'radiation pattern', 'photonic band', 'domain method', 'dipole power', 'dipole antennas', 'dipole antenna', 'different positions', 'desirable patterns', 'antenna configurations', 'air side']</t>
  </si>
  <si>
    <t>Dipole antennas | Finite-difference-time-domain calculations | Photonic band-gap materials</t>
  </si>
  <si>
    <t>The radiation patterns of dipole antennas on three-dimensional photonic crystal substrates have been measured and calculated with the finite-difference-time-domain method. The photonic band-gap crystal behaves as a perfectly reflecting substrate, and all the dipole power is radiated into the air side when driven at frequencies in the stop band. The radiation pattern is found for different positions and orientations of the dipole antenna. Antenna configurations with desirable patterns are identified. ¬© 1997 John Wiley &amp; Sons, Inc.</t>
  </si>
  <si>
    <t>153-158</t>
  </si>
  <si>
    <t>60004354;60004354;60004354;101571221;60008023;60008023;60008023;60008023;60008023;60008023;60008023</t>
  </si>
  <si>
    <t>7006137179;7102076788;55703357400;7102212748;36059540600;6507345942;55489618100;56659545800;8396750600;7003341982;7403581673</t>
  </si>
  <si>
    <t>Sigalas, M. M.;Biswas, R.;Li, Q.;Crouch, D.;Leung, W.;Jacobs-Woodbury, Russ;Lough, Brian;Nielsen, Sam;McCalmont, S.;Tuttle, G.;Ho, K. M.</t>
  </si>
  <si>
    <t>Ames;Ames;</t>
  </si>
  <si>
    <t>Ames Laboratory;Iowa State University;Hughes Electronic Corporation</t>
  </si>
  <si>
    <t>60008023;60004354;101571221</t>
  </si>
  <si>
    <t>Sigalas M.</t>
  </si>
  <si>
    <t>Dipole antennas on photonic band-gap crystals - Experiment and simulation</t>
  </si>
  <si>
    <t>10.1002/(SICI)1098-2760(19970620)15:3&lt;153::AID-MOP10&gt;3.0.CO;2-8</t>
  </si>
  <si>
    <t>2-s2.0-0031168505</t>
  </si>
  <si>
    <t>['computational efficiency']</t>
  </si>
  <si>
    <t>Generalized multipoles techniques | Handset antennas interactions | Radiation patterns</t>
  </si>
  <si>
    <t>In this work the generalized multipole technique (GMT) is used to study the effect of the head of a cellular phone user on the antenna radiation pattern and the field distribution inside and around the model. The effectiveness and computational efficiency of the method is demonstrated. ¬© 1997 John Wiley &amp; Sons, Inc.</t>
  </si>
  <si>
    <t>123-127</t>
  </si>
  <si>
    <t>60026859;60026859;60026859</t>
  </si>
  <si>
    <t>6603550577;56955772600;57190851020</t>
  </si>
  <si>
    <t>Mart√≠nez-B√∫rdalo, M.;Martin, A.;Villar, R.</t>
  </si>
  <si>
    <t>CSIC - Instituto de F&amp;iacute;sica Aplicada (IFA)</t>
  </si>
  <si>
    <t>Mart√≠nez-B√∫rdalo M.</t>
  </si>
  <si>
    <t>GMT study of the telephone-operator interaction in mobile communications</t>
  </si>
  <si>
    <t>10.1002/(SICI)1098-2760(19970620)15:3&lt;123::AID-MOP2&gt;3.0.CO;2-I</t>
  </si>
  <si>
    <t>2-s2.0-0031169328</t>
  </si>
  <si>
    <t>['section cylinders', 'moment method', 'input impedance', 'established methods', 'arbitrary cross']</t>
  </si>
  <si>
    <t>Antennas | Green's functions | Input impedance</t>
  </si>
  <si>
    <t>A hybrid method combining the Green's function and moment method is proposed in this article to estimate the input impedance of an axial thin dipole in the presence of arbitrary cross-section cylinders. Some examples are presented, showing good agreement with well-established methods. ¬© 1997 John Wiley &amp; Sons, Inc.</t>
  </si>
  <si>
    <t>176-179</t>
  </si>
  <si>
    <t>60011476;60011476;60011476;60011476;60011476</t>
  </si>
  <si>
    <t>6507867029;57202634018;6601910459;57210183362;6701801958</t>
  </si>
  <si>
    <t>Catarineu, Alvaro;Valero, Alejandro;Balbastre, Juan V.;Ferrando, Miguel;Nuno, Luis</t>
  </si>
  <si>
    <t>Catarineu A.</t>
  </si>
  <si>
    <t>Hybrid method for input impedance computation of thin dipoles near arbitrary cylinders</t>
  </si>
  <si>
    <t>10.1002/(SICI)1098-2760(19970620)15:3&lt;176::AID-MOP16&gt;3.0.CO;2-5</t>
  </si>
  <si>
    <t>2-s2.0-11744343461</t>
  </si>
  <si>
    <t>['type pigment', 'type constituent', 'shaped structures', 'red alga', 'phycobiliprotein aggregates', 'major pigment', 'four ring', 'electron microscope', 'containing chlorophyll', 'binding polypeptides', '7 nm', '4 kda', '3 nm']</t>
  </si>
  <si>
    <t>(Acaryochloris marina) | Allophycocyanin | Chlorophyll d | Light harvesting antenna | Phycobiliprotein | Phycocyanin | Prochlorophyte</t>
  </si>
  <si>
    <t>Phycobiliprotein aggregates were isolated from the prokaryote Acaryochloris marina, containing chlorophyll d as major pigment. In the electron microscope the biliprotein aggregates appear as rod-shaped structures of 26.0 x 11.3 nm, composed of four ring-shaped subunits 5.8 nm thick and 11.7 nm in diameter. Spectral data indicate that the aggregates contain two types of biliproteins: phycocyanin and an allophycocyanin-type pigment, with very efficient energy transfer from the phycocyanin- to allophycocyanin-type constituent. The chromophore-binding polypeptides of the pigments have apparent molecular masses of 16.2 and 17.4 kDa. They crossreact with antibodies against phycocyanin and allophycocyanin from a red alga.</t>
  </si>
  <si>
    <t>428-432</t>
  </si>
  <si>
    <t>FEBS Letters</t>
  </si>
  <si>
    <t>60012556;60012556;60029904;60029904;60012556</t>
  </si>
  <si>
    <t>7005368215;7005126308;7102537206;35576868000;6602074449</t>
  </si>
  <si>
    <t>Marquardt, J√ºrgen;Senger, Horst;Miyashita, Hideaki;Miyachi, Shigetoh;M√∂rschel, Erhard</t>
  </si>
  <si>
    <t>Japan;Germany</t>
  </si>
  <si>
    <t>Kamaishi;Marburg</t>
  </si>
  <si>
    <t>Marine Biotechnology Institute, Iwate;Philipps-Universit√§t Marburg</t>
  </si>
  <si>
    <t>60029904;60012556</t>
  </si>
  <si>
    <t>Marquardt J.</t>
  </si>
  <si>
    <t>Isolation and characterization of biliprotein aggregates from Acaryochloris marina, a Prochloron-like prokaryote containing mainly chlorophyll d</t>
  </si>
  <si>
    <t>S0014579397006315</t>
  </si>
  <si>
    <t>10.1016/S0014-5793(97)00631-5</t>
  </si>
  <si>
    <t>2-s2.0-0030738558</t>
  </si>
  <si>
    <t>['ps ii', 'photosystem ii', 'peak wavelengths', 'oxygenic photosynthesis', 'nature 383', 'major pigment', 'intact cells', 'harvesting pigment', 'fluorescence spectra', 'excitation energy', 'efficiently transferred', '77 k', '740 nm', '290 k']</t>
  </si>
  <si>
    <t>Chlorophyll d | Chlorophyll fluorescence | Excitation energy transfer | Light- harvesting complex | Photosynthesis</t>
  </si>
  <si>
    <t>Oxygenic photosynthesis of the prokaryote Acaryochloris marina involves chlorophyll d (Chl d) as the major pigment [Miyashita et al. (1996) Nature 383, 4021. Four spectral forms of Chl d (peak wavelengths: 694, 714, 726 and 740 nm) are resolvable by low-temperature absorption spectroscopy on intact cells. Based on fluorescence spectra (at 290 K and 77 K) and on analysis of fluorescence induction curves we conclude: (1) excitation energy is efficiently transferred between the various spectral forms of Chl d and the PS II reaction center; (2) Chl d serves as a light-harvesting pigment for both. Photosystem II (PS II) and PS I; (3) excitation energy transfer between PS II units occurs.</t>
  </si>
  <si>
    <t>433-436</t>
  </si>
  <si>
    <t>7005088235;7005126308;7102537206;35576868000;7003923099</t>
  </si>
  <si>
    <t>Schiller, Hilmar;Senger, Horst;Miyashita, Hideaki;Miyachi, Shigetoh;Dau, Holger</t>
  </si>
  <si>
    <t>Schiller H.</t>
  </si>
  <si>
    <t>Light-harvesting in Acaryochloris marina - Spectroscopic characterization of a chlorophyll d-dominated photosynthetic antenna system</t>
  </si>
  <si>
    <t>S0014579397006200</t>
  </si>
  <si>
    <t>10.1016/S0014-5793(97)00620-0</t>
  </si>
  <si>
    <t>2-s2.0-0030739965</t>
  </si>
  <si>
    <t>weighted matrix_7:3</t>
  </si>
  <si>
    <t>weighted matrix_5:5</t>
  </si>
  <si>
    <t>weighted matrix_3:7</t>
  </si>
  <si>
    <t>if</t>
  </si>
  <si>
    <t>fund_sponsor</t>
  </si>
  <si>
    <t>fund_no</t>
  </si>
  <si>
    <t>fund_acr</t>
  </si>
  <si>
    <t>openaccess</t>
  </si>
  <si>
    <t>max-min</t>
  </si>
  <si>
    <t>citation_norm</t>
  </si>
  <si>
    <t>average_citation</t>
  </si>
  <si>
    <t>citedby_count</t>
  </si>
  <si>
    <t>Rake Keyword</t>
  </si>
  <si>
    <t>authkeywords</t>
  </si>
  <si>
    <t>description</t>
  </si>
  <si>
    <t>pageRange</t>
  </si>
  <si>
    <t>article_number</t>
  </si>
  <si>
    <t>issueIdentifier</t>
  </si>
  <si>
    <t>volume</t>
  </si>
  <si>
    <t>aggregationType</t>
  </si>
  <si>
    <t>eIssn</t>
  </si>
  <si>
    <t>source_id</t>
  </si>
  <si>
    <t>issn</t>
  </si>
  <si>
    <t>sjr_norm</t>
  </si>
  <si>
    <t>sjr</t>
  </si>
  <si>
    <t>publicationName</t>
  </si>
  <si>
    <t>coverDisplayDate</t>
  </si>
  <si>
    <t>Year Gap</t>
  </si>
  <si>
    <t>Year</t>
  </si>
  <si>
    <t>coverDate</t>
  </si>
  <si>
    <t>author_afids</t>
  </si>
  <si>
    <t>author_ids</t>
  </si>
  <si>
    <t>author_names</t>
  </si>
  <si>
    <t>author_count</t>
  </si>
  <si>
    <t>affiliation_country</t>
  </si>
  <si>
    <t>affiliation_city</t>
  </si>
  <si>
    <t>affilname</t>
  </si>
  <si>
    <t>afid</t>
  </si>
  <si>
    <t>creator</t>
  </si>
  <si>
    <t>subtypeDescription</t>
  </si>
  <si>
    <t>subtype</t>
  </si>
  <si>
    <t>title</t>
  </si>
  <si>
    <t>pubmed_id</t>
  </si>
  <si>
    <t>pii</t>
  </si>
  <si>
    <t>doi</t>
  </si>
  <si>
    <t>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</si>
</sst>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sz val="12"/>
      <color rgb="FFFF0000"/>
      <name val="Calibri"/>
      <family val="2"/>
      <scheme val="minor"/>
    </font>
    <font>
      <b/>
      <sz val="12"/>
      <color theme="1"/>
      <name val="Calibri"/>
      <family val="2"/>
      <scheme val="minor"/>
    </font>
    <font>
      <b/>
      <sz val="12"/>
      <color rgb="FF3F3F76"/>
      <name val="Calibri"/>
      <family val="2"/>
      <scheme val="minor"/>
    </font>
    <font>
      <b/>
      <sz val="11"/>
      <color theme="1"/>
      <name val="Calibri"/>
      <family val="2"/>
      <scheme val="minor"/>
    </font>
    <font>
      <b/>
      <sz val="12"/>
      <color rgb="FF006100"/>
      <name val="Calibri"/>
      <family val="2"/>
      <scheme val="minor"/>
    </font>
    <font>
      <b/>
      <sz val="12"/>
      <color rgb="FF9C000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2">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16" fontId="0" fillId="0" borderId="0" xfId="0" applyNumberFormat="1"/>
    <xf numFmtId="0" fontId="2" fillId="3" borderId="0" xfId="2"/>
    <xf numFmtId="164" fontId="0" fillId="0" borderId="0" xfId="0" applyNumberFormat="1"/>
    <xf numFmtId="0" fontId="0" fillId="6" borderId="0" xfId="0" applyFill="1"/>
    <xf numFmtId="0" fontId="4" fillId="0" borderId="0" xfId="0" applyFont="1"/>
    <xf numFmtId="17" fontId="0" fillId="0" borderId="0" xfId="0" applyNumberFormat="1"/>
    <xf numFmtId="18" fontId="0" fillId="0" borderId="0" xfId="0" applyNumberFormat="1"/>
    <xf numFmtId="0" fontId="0" fillId="7" borderId="0" xfId="0" applyFill="1"/>
    <xf numFmtId="0" fontId="6" fillId="0" borderId="1" xfId="3" applyFont="1" applyFill="1"/>
    <xf numFmtId="0" fontId="7" fillId="0" borderId="2" xfId="0" applyFont="1" applyBorder="1" applyAlignment="1">
      <alignment horizontal="center" vertical="top"/>
    </xf>
    <xf numFmtId="0" fontId="5" fillId="0" borderId="0" xfId="0" applyFont="1"/>
    <xf numFmtId="2" fontId="8" fillId="0" borderId="0" xfId="1" applyNumberFormat="1" applyFont="1" applyFill="1"/>
    <xf numFmtId="2" fontId="5" fillId="0" borderId="0" xfId="0" applyNumberFormat="1" applyFont="1"/>
    <xf numFmtId="0" fontId="7" fillId="0" borderId="0" xfId="0" applyFont="1" applyAlignment="1">
      <alignment horizontal="center" vertical="top"/>
    </xf>
    <xf numFmtId="0" fontId="9" fillId="0" borderId="0" xfId="2" applyFont="1" applyFill="1" applyBorder="1" applyAlignment="1">
      <alignment horizontal="center" vertical="top"/>
    </xf>
    <xf numFmtId="164" fontId="5" fillId="0" borderId="0" xfId="0" applyNumberFormat="1" applyFont="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lt;=1990"/>
      <sheetName val="&lt;=1995"/>
      <sheetName val="2000"/>
      <sheetName val="1999"/>
      <sheetName val="1998"/>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F5122-330F-B34C-B703-0194D5290DDF}">
  <dimension ref="A1:AW1083"/>
  <sheetViews>
    <sheetView tabSelected="1" topLeftCell="AL1" workbookViewId="0">
      <selection activeCell="AO13" sqref="AO13"/>
    </sheetView>
  </sheetViews>
  <sheetFormatPr baseColWidth="10" defaultRowHeight="16" x14ac:dyDescent="0.2"/>
  <sheetData>
    <row r="1" spans="1:49" s="13" customFormat="1" x14ac:dyDescent="0.2">
      <c r="A1" s="16"/>
      <c r="B1" s="16" t="s">
        <v>13552</v>
      </c>
      <c r="C1" s="16" t="s">
        <v>13551</v>
      </c>
      <c r="D1" s="16" t="s">
        <v>13550</v>
      </c>
      <c r="E1" s="16" t="s">
        <v>13549</v>
      </c>
      <c r="F1" s="16" t="s">
        <v>13548</v>
      </c>
      <c r="G1" s="16" t="s">
        <v>13547</v>
      </c>
      <c r="H1" s="16" t="s">
        <v>13546</v>
      </c>
      <c r="I1" s="16" t="s">
        <v>13545</v>
      </c>
      <c r="J1" s="16" t="s">
        <v>13544</v>
      </c>
      <c r="K1" s="16" t="s">
        <v>13543</v>
      </c>
      <c r="L1" s="16" t="s">
        <v>13542</v>
      </c>
      <c r="M1" s="16" t="s">
        <v>13541</v>
      </c>
      <c r="N1" s="16" t="s">
        <v>13540</v>
      </c>
      <c r="O1" s="16" t="s">
        <v>13539</v>
      </c>
      <c r="P1" s="16" t="s">
        <v>13538</v>
      </c>
      <c r="Q1" s="16" t="s">
        <v>13537</v>
      </c>
      <c r="R1" s="21" t="s">
        <v>13536</v>
      </c>
      <c r="S1" s="16" t="s">
        <v>13535</v>
      </c>
      <c r="T1" s="16" t="s">
        <v>13535</v>
      </c>
      <c r="U1" s="16" t="s">
        <v>13534</v>
      </c>
      <c r="V1" s="21" t="s">
        <v>13533</v>
      </c>
      <c r="W1" s="16" t="s">
        <v>13532</v>
      </c>
      <c r="X1" s="15" t="s">
        <v>13531</v>
      </c>
      <c r="Y1" s="20" t="s">
        <v>13530</v>
      </c>
      <c r="Z1" s="19" t="s">
        <v>13515</v>
      </c>
      <c r="AA1" s="16" t="s">
        <v>13529</v>
      </c>
      <c r="AB1" s="16" t="s">
        <v>13528</v>
      </c>
      <c r="AC1" s="16" t="s">
        <v>13527</v>
      </c>
      <c r="AD1" s="16" t="s">
        <v>13526</v>
      </c>
      <c r="AE1" s="16" t="s">
        <v>13525</v>
      </c>
      <c r="AF1" s="16" t="s">
        <v>13524</v>
      </c>
      <c r="AG1" s="16" t="s">
        <v>13523</v>
      </c>
      <c r="AH1" s="16" t="s">
        <v>13522</v>
      </c>
      <c r="AI1" s="16" t="s">
        <v>13521</v>
      </c>
      <c r="AJ1" s="16" t="s">
        <v>13520</v>
      </c>
      <c r="AK1" s="15" t="s">
        <v>13519</v>
      </c>
      <c r="AL1" s="16" t="s">
        <v>13518</v>
      </c>
      <c r="AM1" s="18" t="s">
        <v>13517</v>
      </c>
      <c r="AN1" s="17" t="s">
        <v>13516</v>
      </c>
      <c r="AO1" s="17" t="s">
        <v>13515</v>
      </c>
      <c r="AP1" s="16" t="s">
        <v>13514</v>
      </c>
      <c r="AQ1" s="16" t="s">
        <v>13513</v>
      </c>
      <c r="AR1" s="16" t="s">
        <v>13512</v>
      </c>
      <c r="AS1" s="16" t="s">
        <v>13511</v>
      </c>
      <c r="AT1" s="15" t="s">
        <v>13510</v>
      </c>
      <c r="AU1" s="14" t="s">
        <v>13509</v>
      </c>
      <c r="AV1" s="14" t="s">
        <v>13508</v>
      </c>
      <c r="AW1" s="14" t="s">
        <v>13507</v>
      </c>
    </row>
    <row r="2" spans="1:49" x14ac:dyDescent="0.2">
      <c r="A2">
        <v>0</v>
      </c>
      <c r="B2" t="s">
        <v>13506</v>
      </c>
      <c r="C2" t="s">
        <v>13505</v>
      </c>
      <c r="D2" t="s">
        <v>13504</v>
      </c>
      <c r="E2">
        <v>9237677</v>
      </c>
      <c r="F2" t="s">
        <v>13503</v>
      </c>
      <c r="G2" t="s">
        <v>12</v>
      </c>
      <c r="H2" t="s">
        <v>11</v>
      </c>
      <c r="I2" t="s">
        <v>13502</v>
      </c>
      <c r="J2" t="s">
        <v>13490</v>
      </c>
      <c r="K2" t="s">
        <v>13489</v>
      </c>
      <c r="L2" t="s">
        <v>13488</v>
      </c>
      <c r="M2" t="s">
        <v>13487</v>
      </c>
      <c r="N2">
        <v>5</v>
      </c>
      <c r="O2" t="s">
        <v>13501</v>
      </c>
      <c r="P2" t="s">
        <v>13500</v>
      </c>
      <c r="Q2" t="s">
        <v>13484</v>
      </c>
      <c r="R2" s="8">
        <v>35611</v>
      </c>
      <c r="S2" s="9">
        <f t="shared" ref="S2:S60" si="0">YEAR(R2)</f>
        <v>1997</v>
      </c>
      <c r="T2" s="9">
        <v>1997</v>
      </c>
      <c r="U2" s="9">
        <f t="shared" ref="U2:U60" si="1">2022-T2</f>
        <v>25</v>
      </c>
      <c r="V2" s="8">
        <v>35611</v>
      </c>
      <c r="W2" t="s">
        <v>13483</v>
      </c>
      <c r="X2" s="2">
        <v>1.593</v>
      </c>
      <c r="Y2" s="7">
        <f t="shared" ref="Y2:Y65" si="2">(X2-$Z$3)/($Z$2-$Z$3)</f>
        <v>4.2524225194201973E-2</v>
      </c>
      <c r="Z2">
        <v>37.460999999999999</v>
      </c>
      <c r="AA2">
        <v>145793</v>
      </c>
      <c r="AB2">
        <v>17481</v>
      </c>
      <c r="AD2" t="s">
        <v>4</v>
      </c>
      <c r="AE2">
        <v>410</v>
      </c>
      <c r="AF2" s="6">
        <v>44257</v>
      </c>
      <c r="AH2" t="s">
        <v>13499</v>
      </c>
      <c r="AI2" t="s">
        <v>13498</v>
      </c>
      <c r="AJ2" t="s">
        <v>13497</v>
      </c>
      <c r="AK2" t="s">
        <v>13496</v>
      </c>
      <c r="AL2">
        <v>46</v>
      </c>
      <c r="AM2" s="5">
        <f t="shared" ref="AM2:AM60" si="3">AL2/U2</f>
        <v>1.84</v>
      </c>
      <c r="AN2" s="4">
        <f t="shared" ref="AN2:AN65" si="4">(AM2-$AO$3)/($AO$2-$AO$3)</f>
        <v>2.786823173040515E-3</v>
      </c>
      <c r="AO2" s="3">
        <v>660.25</v>
      </c>
      <c r="AP2">
        <v>1</v>
      </c>
      <c r="AR2" t="s">
        <v>0</v>
      </c>
      <c r="AS2" t="s">
        <v>2167</v>
      </c>
      <c r="AT2" s="2">
        <v>4.1239999999999997</v>
      </c>
      <c r="AU2" s="1">
        <f t="shared" ref="AU2:AU60" si="5">(Y2*0.7+AN2*0.3)*100</f>
        <v>3.0603004587853535</v>
      </c>
      <c r="AV2" s="1">
        <f t="shared" ref="AV2:AV60" si="6">(Y2*0.5+AN2*0.5)*100</f>
        <v>2.2655524183621245</v>
      </c>
      <c r="AW2" s="1">
        <f t="shared" ref="AW2:AW60" si="7">(Y2*0.3+AN2*0.7)*100</f>
        <v>1.4708043779388951</v>
      </c>
    </row>
    <row r="3" spans="1:49" x14ac:dyDescent="0.2">
      <c r="A3">
        <v>1</v>
      </c>
      <c r="B3" t="s">
        <v>13495</v>
      </c>
      <c r="C3" t="s">
        <v>13494</v>
      </c>
      <c r="D3" t="s">
        <v>13493</v>
      </c>
      <c r="E3">
        <v>9237676</v>
      </c>
      <c r="F3" t="s">
        <v>13492</v>
      </c>
      <c r="G3" t="s">
        <v>12</v>
      </c>
      <c r="H3" t="s">
        <v>11</v>
      </c>
      <c r="I3" t="s">
        <v>13491</v>
      </c>
      <c r="J3" t="s">
        <v>13490</v>
      </c>
      <c r="K3" t="s">
        <v>13489</v>
      </c>
      <c r="L3" t="s">
        <v>13488</v>
      </c>
      <c r="M3" t="s">
        <v>13487</v>
      </c>
      <c r="N3">
        <v>5</v>
      </c>
      <c r="O3" t="s">
        <v>13486</v>
      </c>
      <c r="P3" t="s">
        <v>13485</v>
      </c>
      <c r="Q3" t="s">
        <v>13484</v>
      </c>
      <c r="R3" s="8">
        <v>35611</v>
      </c>
      <c r="S3" s="9">
        <f t="shared" si="0"/>
        <v>1997</v>
      </c>
      <c r="T3" s="9">
        <v>1997</v>
      </c>
      <c r="U3" s="9">
        <f t="shared" si="1"/>
        <v>25</v>
      </c>
      <c r="V3" s="8">
        <v>35611</v>
      </c>
      <c r="W3" t="s">
        <v>13483</v>
      </c>
      <c r="X3" s="2">
        <v>1.593</v>
      </c>
      <c r="Y3" s="7">
        <f t="shared" si="2"/>
        <v>4.2524225194201973E-2</v>
      </c>
      <c r="Z3">
        <v>0</v>
      </c>
      <c r="AA3">
        <v>145793</v>
      </c>
      <c r="AB3">
        <v>17481</v>
      </c>
      <c r="AD3" t="s">
        <v>4</v>
      </c>
      <c r="AE3">
        <v>410</v>
      </c>
      <c r="AF3" s="6">
        <v>44257</v>
      </c>
      <c r="AH3" t="s">
        <v>13482</v>
      </c>
      <c r="AI3" t="s">
        <v>13481</v>
      </c>
      <c r="AJ3" t="s">
        <v>13480</v>
      </c>
      <c r="AK3" t="s">
        <v>13479</v>
      </c>
      <c r="AL3">
        <v>87</v>
      </c>
      <c r="AM3" s="5">
        <f t="shared" si="3"/>
        <v>3.48</v>
      </c>
      <c r="AN3" s="4">
        <f t="shared" si="4"/>
        <v>5.270730783794017E-3</v>
      </c>
      <c r="AO3" s="3">
        <v>0</v>
      </c>
      <c r="AP3">
        <v>0</v>
      </c>
      <c r="AQ3" t="s">
        <v>1467</v>
      </c>
      <c r="AR3" t="s">
        <v>0</v>
      </c>
      <c r="AS3" t="s">
        <v>2167</v>
      </c>
      <c r="AT3" s="2">
        <v>4.1239999999999997</v>
      </c>
      <c r="AU3" s="1">
        <f t="shared" si="5"/>
        <v>3.1348176871079581</v>
      </c>
      <c r="AV3" s="1">
        <f t="shared" si="6"/>
        <v>2.3897477988997995</v>
      </c>
      <c r="AW3" s="1">
        <f t="shared" si="7"/>
        <v>1.6446779106916405</v>
      </c>
    </row>
    <row r="4" spans="1:49" x14ac:dyDescent="0.2">
      <c r="A4">
        <v>2</v>
      </c>
      <c r="B4" t="s">
        <v>13478</v>
      </c>
      <c r="C4" t="s">
        <v>13477</v>
      </c>
      <c r="F4" t="s">
        <v>13476</v>
      </c>
      <c r="G4" t="s">
        <v>12</v>
      </c>
      <c r="H4" t="s">
        <v>11</v>
      </c>
      <c r="I4" t="s">
        <v>13475</v>
      </c>
      <c r="J4">
        <v>60011476</v>
      </c>
      <c r="K4" t="s">
        <v>10136</v>
      </c>
      <c r="L4" t="s">
        <v>4720</v>
      </c>
      <c r="M4" t="s">
        <v>328</v>
      </c>
      <c r="N4">
        <v>5</v>
      </c>
      <c r="O4" t="s">
        <v>13474</v>
      </c>
      <c r="P4" t="s">
        <v>13473</v>
      </c>
      <c r="Q4" t="s">
        <v>13472</v>
      </c>
      <c r="R4" s="8">
        <v>35601</v>
      </c>
      <c r="S4" s="9">
        <f t="shared" si="0"/>
        <v>1997</v>
      </c>
      <c r="T4" s="9">
        <v>1997</v>
      </c>
      <c r="U4" s="9">
        <f t="shared" si="1"/>
        <v>25</v>
      </c>
      <c r="V4" s="8">
        <v>35601</v>
      </c>
      <c r="W4" t="s">
        <v>1510</v>
      </c>
      <c r="X4" s="2">
        <v>0.30399999999999999</v>
      </c>
      <c r="Y4" s="7">
        <f t="shared" si="2"/>
        <v>8.115106377299057E-3</v>
      </c>
      <c r="AA4">
        <v>8952477</v>
      </c>
      <c r="AB4">
        <v>12250</v>
      </c>
      <c r="AD4" t="s">
        <v>4</v>
      </c>
      <c r="AE4">
        <v>15</v>
      </c>
      <c r="AF4">
        <v>3</v>
      </c>
      <c r="AH4" t="s">
        <v>13471</v>
      </c>
      <c r="AI4" t="s">
        <v>13470</v>
      </c>
      <c r="AJ4" t="s">
        <v>13469</v>
      </c>
      <c r="AK4" t="s">
        <v>13468</v>
      </c>
      <c r="AL4">
        <v>0</v>
      </c>
      <c r="AM4" s="5">
        <f t="shared" si="3"/>
        <v>0</v>
      </c>
      <c r="AN4" s="4">
        <f t="shared" si="4"/>
        <v>0</v>
      </c>
      <c r="AO4" s="3"/>
      <c r="AP4">
        <v>0</v>
      </c>
      <c r="AR4" t="s">
        <v>0</v>
      </c>
      <c r="AT4" s="2" t="s">
        <v>16</v>
      </c>
      <c r="AU4" s="1">
        <f t="shared" si="5"/>
        <v>0.56805744641093392</v>
      </c>
      <c r="AV4" s="1">
        <f t="shared" si="6"/>
        <v>0.40575531886495286</v>
      </c>
      <c r="AW4" s="1">
        <f t="shared" si="7"/>
        <v>0.24345319131897172</v>
      </c>
    </row>
    <row r="5" spans="1:49" x14ac:dyDescent="0.2">
      <c r="A5">
        <v>3</v>
      </c>
      <c r="B5" t="s">
        <v>13467</v>
      </c>
      <c r="C5" t="s">
        <v>13466</v>
      </c>
      <c r="F5" t="s">
        <v>13465</v>
      </c>
      <c r="G5" t="s">
        <v>12</v>
      </c>
      <c r="H5" t="s">
        <v>11</v>
      </c>
      <c r="I5" t="s">
        <v>13464</v>
      </c>
      <c r="J5">
        <v>60026859</v>
      </c>
      <c r="K5" t="s">
        <v>13463</v>
      </c>
      <c r="L5" t="s">
        <v>329</v>
      </c>
      <c r="M5" t="s">
        <v>328</v>
      </c>
      <c r="N5">
        <v>3</v>
      </c>
      <c r="O5" t="s">
        <v>13462</v>
      </c>
      <c r="P5" t="s">
        <v>13461</v>
      </c>
      <c r="Q5" t="s">
        <v>13460</v>
      </c>
      <c r="R5" s="8">
        <v>35601</v>
      </c>
      <c r="S5" s="9">
        <f t="shared" si="0"/>
        <v>1997</v>
      </c>
      <c r="T5" s="9">
        <v>1997</v>
      </c>
      <c r="U5" s="9">
        <f t="shared" si="1"/>
        <v>25</v>
      </c>
      <c r="V5" s="8">
        <v>35601</v>
      </c>
      <c r="W5" t="s">
        <v>1510</v>
      </c>
      <c r="X5" s="2">
        <v>0.30399999999999999</v>
      </c>
      <c r="Y5" s="7">
        <f t="shared" si="2"/>
        <v>8.115106377299057E-3</v>
      </c>
      <c r="AA5">
        <v>8952477</v>
      </c>
      <c r="AB5">
        <v>12250</v>
      </c>
      <c r="AD5" t="s">
        <v>4</v>
      </c>
      <c r="AE5">
        <v>15</v>
      </c>
      <c r="AF5">
        <v>3</v>
      </c>
      <c r="AH5" t="s">
        <v>13459</v>
      </c>
      <c r="AI5" t="s">
        <v>13458</v>
      </c>
      <c r="AJ5" t="s">
        <v>13457</v>
      </c>
      <c r="AK5" t="s">
        <v>13456</v>
      </c>
      <c r="AL5">
        <v>3</v>
      </c>
      <c r="AM5" s="5">
        <f t="shared" si="3"/>
        <v>0.12</v>
      </c>
      <c r="AN5" s="4">
        <f t="shared" si="4"/>
        <v>1.8174933737220749E-4</v>
      </c>
      <c r="AO5" s="3"/>
      <c r="AP5">
        <v>0</v>
      </c>
      <c r="AR5" t="s">
        <v>0</v>
      </c>
      <c r="AT5" s="2" t="s">
        <v>16</v>
      </c>
      <c r="AU5" s="1">
        <f t="shared" si="5"/>
        <v>0.5735099265321002</v>
      </c>
      <c r="AV5" s="1">
        <f t="shared" si="6"/>
        <v>0.4148427857335632</v>
      </c>
      <c r="AW5" s="1">
        <f t="shared" si="7"/>
        <v>0.25617564493502626</v>
      </c>
    </row>
    <row r="6" spans="1:49" x14ac:dyDescent="0.2">
      <c r="A6">
        <v>4</v>
      </c>
      <c r="B6" t="s">
        <v>13455</v>
      </c>
      <c r="C6" t="s">
        <v>13454</v>
      </c>
      <c r="F6" t="s">
        <v>13453</v>
      </c>
      <c r="G6" t="s">
        <v>12</v>
      </c>
      <c r="H6" t="s">
        <v>11</v>
      </c>
      <c r="I6" t="s">
        <v>13452</v>
      </c>
      <c r="J6" t="s">
        <v>13451</v>
      </c>
      <c r="K6" t="s">
        <v>13450</v>
      </c>
      <c r="L6" t="s">
        <v>13449</v>
      </c>
      <c r="M6" t="s">
        <v>527</v>
      </c>
      <c r="N6">
        <v>11</v>
      </c>
      <c r="O6" t="s">
        <v>13448</v>
      </c>
      <c r="P6" t="s">
        <v>13447</v>
      </c>
      <c r="Q6" t="s">
        <v>13446</v>
      </c>
      <c r="R6" s="8">
        <v>35601</v>
      </c>
      <c r="S6" s="9">
        <f t="shared" si="0"/>
        <v>1997</v>
      </c>
      <c r="T6" s="9">
        <v>1997</v>
      </c>
      <c r="U6" s="9">
        <f t="shared" si="1"/>
        <v>25</v>
      </c>
      <c r="V6" s="8">
        <v>35601</v>
      </c>
      <c r="W6" t="s">
        <v>1510</v>
      </c>
      <c r="X6" s="2">
        <v>0.30399999999999999</v>
      </c>
      <c r="Y6" s="7">
        <f t="shared" si="2"/>
        <v>8.115106377299057E-3</v>
      </c>
      <c r="AA6">
        <v>8952477</v>
      </c>
      <c r="AB6">
        <v>12250</v>
      </c>
      <c r="AD6" t="s">
        <v>4</v>
      </c>
      <c r="AE6">
        <v>15</v>
      </c>
      <c r="AF6">
        <v>3</v>
      </c>
      <c r="AH6" t="s">
        <v>13445</v>
      </c>
      <c r="AI6" t="s">
        <v>13444</v>
      </c>
      <c r="AJ6" t="s">
        <v>13443</v>
      </c>
      <c r="AK6" t="s">
        <v>13442</v>
      </c>
      <c r="AL6">
        <v>71</v>
      </c>
      <c r="AM6" s="5">
        <f t="shared" si="3"/>
        <v>2.84</v>
      </c>
      <c r="AN6" s="4">
        <f t="shared" si="4"/>
        <v>4.3014009844755769E-3</v>
      </c>
      <c r="AO6" s="3"/>
      <c r="AP6">
        <v>0</v>
      </c>
      <c r="AR6" t="s">
        <v>0</v>
      </c>
      <c r="AT6" s="2" t="s">
        <v>16</v>
      </c>
      <c r="AU6" s="1">
        <f t="shared" si="5"/>
        <v>0.69709947594520127</v>
      </c>
      <c r="AV6" s="1">
        <f t="shared" si="6"/>
        <v>0.62082536808873179</v>
      </c>
      <c r="AW6" s="1">
        <f t="shared" si="7"/>
        <v>0.54455126023226208</v>
      </c>
    </row>
    <row r="7" spans="1:49" x14ac:dyDescent="0.2">
      <c r="A7">
        <v>5</v>
      </c>
      <c r="B7" t="s">
        <v>13441</v>
      </c>
      <c r="C7" t="s">
        <v>13440</v>
      </c>
      <c r="F7" t="s">
        <v>13439</v>
      </c>
      <c r="G7" t="s">
        <v>12</v>
      </c>
      <c r="H7" t="s">
        <v>11</v>
      </c>
      <c r="I7" t="s">
        <v>13438</v>
      </c>
      <c r="J7">
        <v>60013983</v>
      </c>
      <c r="K7" t="s">
        <v>3297</v>
      </c>
      <c r="L7" t="s">
        <v>3296</v>
      </c>
      <c r="M7" t="s">
        <v>3295</v>
      </c>
      <c r="N7">
        <v>4</v>
      </c>
      <c r="O7" t="s">
        <v>13437</v>
      </c>
      <c r="P7" t="s">
        <v>13436</v>
      </c>
      <c r="Q7" t="s">
        <v>11038</v>
      </c>
      <c r="R7" s="8">
        <v>35601</v>
      </c>
      <c r="S7" s="9">
        <f t="shared" si="0"/>
        <v>1997</v>
      </c>
      <c r="T7" s="9">
        <v>1997</v>
      </c>
      <c r="U7" s="9">
        <f t="shared" si="1"/>
        <v>25</v>
      </c>
      <c r="V7" s="8">
        <v>35601</v>
      </c>
      <c r="W7" t="s">
        <v>1510</v>
      </c>
      <c r="X7" s="2">
        <v>0.30399999999999999</v>
      </c>
      <c r="Y7" s="7">
        <f t="shared" si="2"/>
        <v>8.115106377299057E-3</v>
      </c>
      <c r="AA7">
        <v>8952477</v>
      </c>
      <c r="AB7">
        <v>12250</v>
      </c>
      <c r="AD7" t="s">
        <v>4</v>
      </c>
      <c r="AE7">
        <v>15</v>
      </c>
      <c r="AF7">
        <v>3</v>
      </c>
      <c r="AH7" t="s">
        <v>13435</v>
      </c>
      <c r="AI7" t="s">
        <v>13434</v>
      </c>
      <c r="AJ7" t="s">
        <v>11559</v>
      </c>
      <c r="AK7" t="s">
        <v>13433</v>
      </c>
      <c r="AL7">
        <v>19</v>
      </c>
      <c r="AM7" s="5">
        <f t="shared" si="3"/>
        <v>0.76</v>
      </c>
      <c r="AN7" s="4">
        <f t="shared" si="4"/>
        <v>1.1510791366906475E-3</v>
      </c>
      <c r="AO7" s="3"/>
      <c r="AP7">
        <v>0</v>
      </c>
      <c r="AR7" t="s">
        <v>0</v>
      </c>
      <c r="AT7" s="2" t="s">
        <v>16</v>
      </c>
      <c r="AU7" s="1">
        <f t="shared" si="5"/>
        <v>0.60258982051165333</v>
      </c>
      <c r="AV7" s="1">
        <f t="shared" si="6"/>
        <v>0.46330927569948521</v>
      </c>
      <c r="AW7" s="1">
        <f t="shared" si="7"/>
        <v>0.32402873088731704</v>
      </c>
    </row>
    <row r="8" spans="1:49" x14ac:dyDescent="0.2">
      <c r="A8">
        <v>6</v>
      </c>
      <c r="B8" t="s">
        <v>13432</v>
      </c>
      <c r="C8" t="s">
        <v>13431</v>
      </c>
      <c r="F8" t="s">
        <v>13430</v>
      </c>
      <c r="G8" t="s">
        <v>12</v>
      </c>
      <c r="H8" t="s">
        <v>11</v>
      </c>
      <c r="I8" t="s">
        <v>11554</v>
      </c>
      <c r="J8" t="s">
        <v>13345</v>
      </c>
      <c r="K8" t="s">
        <v>13344</v>
      </c>
      <c r="L8" t="s">
        <v>13343</v>
      </c>
      <c r="M8" t="s">
        <v>3321</v>
      </c>
      <c r="N8">
        <v>3</v>
      </c>
      <c r="O8" t="s">
        <v>13429</v>
      </c>
      <c r="P8" t="s">
        <v>13428</v>
      </c>
      <c r="Q8" t="s">
        <v>13427</v>
      </c>
      <c r="R8" s="8">
        <v>35601</v>
      </c>
      <c r="S8" s="9">
        <f t="shared" si="0"/>
        <v>1997</v>
      </c>
      <c r="T8" s="9">
        <v>1997</v>
      </c>
      <c r="U8" s="9">
        <f t="shared" si="1"/>
        <v>25</v>
      </c>
      <c r="V8" s="8">
        <v>35601</v>
      </c>
      <c r="W8" t="s">
        <v>1510</v>
      </c>
      <c r="X8" s="2">
        <v>0.30399999999999999</v>
      </c>
      <c r="Y8" s="7">
        <f t="shared" si="2"/>
        <v>8.115106377299057E-3</v>
      </c>
      <c r="AA8">
        <v>8952477</v>
      </c>
      <c r="AB8">
        <v>12250</v>
      </c>
      <c r="AD8" t="s">
        <v>4</v>
      </c>
      <c r="AE8">
        <v>15</v>
      </c>
      <c r="AF8">
        <v>3</v>
      </c>
      <c r="AH8" t="s">
        <v>13426</v>
      </c>
      <c r="AI8" t="s">
        <v>13425</v>
      </c>
      <c r="AJ8" t="s">
        <v>13424</v>
      </c>
      <c r="AK8" t="s">
        <v>13423</v>
      </c>
      <c r="AL8">
        <v>81</v>
      </c>
      <c r="AM8" s="5">
        <f t="shared" si="3"/>
        <v>3.24</v>
      </c>
      <c r="AN8" s="4">
        <f t="shared" si="4"/>
        <v>4.9072321090496028E-3</v>
      </c>
      <c r="AO8" s="3"/>
      <c r="AP8">
        <v>0</v>
      </c>
      <c r="AR8" t="s">
        <v>0</v>
      </c>
      <c r="AT8" s="2" t="s">
        <v>16</v>
      </c>
      <c r="AU8" s="1">
        <f t="shared" si="5"/>
        <v>0.71527440968242206</v>
      </c>
      <c r="AV8" s="1">
        <f t="shared" si="6"/>
        <v>0.65111692431743307</v>
      </c>
      <c r="AW8" s="1">
        <f t="shared" si="7"/>
        <v>0.58695943895244396</v>
      </c>
    </row>
    <row r="9" spans="1:49" x14ac:dyDescent="0.2">
      <c r="A9">
        <v>7</v>
      </c>
      <c r="B9" t="s">
        <v>13422</v>
      </c>
      <c r="C9" t="s">
        <v>13421</v>
      </c>
      <c r="F9" t="s">
        <v>13420</v>
      </c>
      <c r="G9" t="s">
        <v>12</v>
      </c>
      <c r="H9" t="s">
        <v>11</v>
      </c>
      <c r="I9" t="s">
        <v>13419</v>
      </c>
      <c r="J9" t="s">
        <v>13000</v>
      </c>
      <c r="K9" t="s">
        <v>12999</v>
      </c>
      <c r="L9" t="s">
        <v>11626</v>
      </c>
      <c r="M9" t="s">
        <v>11625</v>
      </c>
      <c r="N9">
        <v>4</v>
      </c>
      <c r="O9" t="s">
        <v>13418</v>
      </c>
      <c r="P9" t="s">
        <v>13417</v>
      </c>
      <c r="Q9" t="s">
        <v>13416</v>
      </c>
      <c r="R9" s="8">
        <v>35601</v>
      </c>
      <c r="S9" s="9">
        <f t="shared" si="0"/>
        <v>1997</v>
      </c>
      <c r="T9" s="9">
        <v>1997</v>
      </c>
      <c r="U9" s="9">
        <f t="shared" si="1"/>
        <v>25</v>
      </c>
      <c r="V9" s="8">
        <v>35601</v>
      </c>
      <c r="W9" t="s">
        <v>1510</v>
      </c>
      <c r="X9" s="2">
        <v>0.30399999999999999</v>
      </c>
      <c r="Y9" s="7">
        <f t="shared" si="2"/>
        <v>8.115106377299057E-3</v>
      </c>
      <c r="AA9">
        <v>8952477</v>
      </c>
      <c r="AB9">
        <v>12250</v>
      </c>
      <c r="AD9" t="s">
        <v>4</v>
      </c>
      <c r="AE9">
        <v>15</v>
      </c>
      <c r="AF9">
        <v>3</v>
      </c>
      <c r="AH9" t="s">
        <v>13415</v>
      </c>
      <c r="AI9" t="s">
        <v>13414</v>
      </c>
      <c r="AJ9" t="s">
        <v>13413</v>
      </c>
      <c r="AK9" t="s">
        <v>13412</v>
      </c>
      <c r="AL9">
        <v>25</v>
      </c>
      <c r="AM9" s="5">
        <f t="shared" si="3"/>
        <v>1</v>
      </c>
      <c r="AN9" s="4">
        <f t="shared" si="4"/>
        <v>1.5145778114350624E-3</v>
      </c>
      <c r="AO9" s="3"/>
      <c r="AP9">
        <v>0</v>
      </c>
      <c r="AR9" t="s">
        <v>0</v>
      </c>
      <c r="AT9" s="2" t="s">
        <v>16</v>
      </c>
      <c r="AU9" s="1">
        <f t="shared" si="5"/>
        <v>0.61349478075398578</v>
      </c>
      <c r="AV9" s="1">
        <f t="shared" si="6"/>
        <v>0.481484209436706</v>
      </c>
      <c r="AW9" s="1">
        <f t="shared" si="7"/>
        <v>0.34947363811942611</v>
      </c>
    </row>
    <row r="10" spans="1:49" x14ac:dyDescent="0.2">
      <c r="A10">
        <v>8</v>
      </c>
      <c r="B10" t="s">
        <v>13411</v>
      </c>
      <c r="C10" t="s">
        <v>13410</v>
      </c>
      <c r="F10" t="s">
        <v>13409</v>
      </c>
      <c r="G10" t="s">
        <v>12</v>
      </c>
      <c r="H10" t="s">
        <v>11</v>
      </c>
      <c r="I10" t="s">
        <v>13408</v>
      </c>
      <c r="J10" t="s">
        <v>13407</v>
      </c>
      <c r="K10" t="s">
        <v>13406</v>
      </c>
      <c r="L10" t="s">
        <v>13405</v>
      </c>
      <c r="M10" t="s">
        <v>1417</v>
      </c>
      <c r="N10">
        <v>4</v>
      </c>
      <c r="O10" t="s">
        <v>13404</v>
      </c>
      <c r="P10" t="s">
        <v>13403</v>
      </c>
      <c r="Q10" t="s">
        <v>13402</v>
      </c>
      <c r="R10" s="8">
        <v>35600</v>
      </c>
      <c r="S10" s="9">
        <f t="shared" si="0"/>
        <v>1997</v>
      </c>
      <c r="T10" s="9">
        <v>1997</v>
      </c>
      <c r="U10" s="9">
        <f t="shared" si="1"/>
        <v>25</v>
      </c>
      <c r="V10" s="8">
        <v>35600</v>
      </c>
      <c r="W10" t="s">
        <v>8256</v>
      </c>
      <c r="X10" s="2">
        <v>0.375</v>
      </c>
      <c r="Y10" s="7">
        <f t="shared" si="2"/>
        <v>1.0010410827260351E-2</v>
      </c>
      <c r="AA10">
        <v>135194</v>
      </c>
      <c r="AB10">
        <v>24918</v>
      </c>
      <c r="AD10" t="s">
        <v>4</v>
      </c>
      <c r="AE10">
        <v>33</v>
      </c>
      <c r="AF10">
        <v>13</v>
      </c>
      <c r="AH10" t="s">
        <v>13401</v>
      </c>
      <c r="AI10" t="s">
        <v>13400</v>
      </c>
      <c r="AJ10" t="s">
        <v>13399</v>
      </c>
      <c r="AK10" t="s">
        <v>13398</v>
      </c>
      <c r="AL10">
        <v>3</v>
      </c>
      <c r="AM10" s="5">
        <f t="shared" si="3"/>
        <v>0.12</v>
      </c>
      <c r="AN10" s="4">
        <f t="shared" si="4"/>
        <v>1.8174933737220749E-4</v>
      </c>
      <c r="AO10" s="3"/>
      <c r="AP10">
        <v>0</v>
      </c>
      <c r="AR10" t="s">
        <v>0</v>
      </c>
      <c r="AT10" s="2">
        <v>1.3140000000000001</v>
      </c>
      <c r="AU10" s="1">
        <f t="shared" si="5"/>
        <v>0.70618123802939081</v>
      </c>
      <c r="AV10" s="1">
        <f t="shared" si="6"/>
        <v>0.50960800823162788</v>
      </c>
      <c r="AW10" s="1">
        <f t="shared" si="7"/>
        <v>0.31303477843386501</v>
      </c>
    </row>
    <row r="11" spans="1:49" x14ac:dyDescent="0.2">
      <c r="A11">
        <v>9</v>
      </c>
      <c r="B11" t="s">
        <v>13397</v>
      </c>
      <c r="C11" t="s">
        <v>13396</v>
      </c>
      <c r="F11" t="s">
        <v>13395</v>
      </c>
      <c r="G11" t="s">
        <v>12</v>
      </c>
      <c r="H11" t="s">
        <v>11</v>
      </c>
      <c r="I11" t="s">
        <v>6042</v>
      </c>
      <c r="J11" t="s">
        <v>13390</v>
      </c>
      <c r="K11" t="s">
        <v>13394</v>
      </c>
      <c r="L11" t="s">
        <v>13393</v>
      </c>
      <c r="M11" t="s">
        <v>3321</v>
      </c>
      <c r="N11">
        <v>2</v>
      </c>
      <c r="O11" t="s">
        <v>13392</v>
      </c>
      <c r="P11" t="s">
        <v>13391</v>
      </c>
      <c r="Q11" t="s">
        <v>13390</v>
      </c>
      <c r="R11" s="8">
        <v>35600</v>
      </c>
      <c r="S11" s="9">
        <f t="shared" si="0"/>
        <v>1997</v>
      </c>
      <c r="T11" s="9">
        <v>1997</v>
      </c>
      <c r="U11" s="9">
        <f t="shared" si="1"/>
        <v>25</v>
      </c>
      <c r="V11" s="8">
        <v>35600</v>
      </c>
      <c r="W11" t="s">
        <v>8256</v>
      </c>
      <c r="X11" s="2">
        <v>0.375</v>
      </c>
      <c r="Y11" s="7">
        <f t="shared" si="2"/>
        <v>1.0010410827260351E-2</v>
      </c>
      <c r="AA11">
        <v>135194</v>
      </c>
      <c r="AB11">
        <v>24918</v>
      </c>
      <c r="AD11" t="s">
        <v>4</v>
      </c>
      <c r="AE11">
        <v>33</v>
      </c>
      <c r="AF11">
        <v>13</v>
      </c>
      <c r="AH11" t="s">
        <v>13389</v>
      </c>
      <c r="AI11" t="s">
        <v>13388</v>
      </c>
      <c r="AJ11" t="s">
        <v>13387</v>
      </c>
      <c r="AK11" t="s">
        <v>13386</v>
      </c>
      <c r="AL11">
        <v>6</v>
      </c>
      <c r="AM11" s="5">
        <f t="shared" si="3"/>
        <v>0.24</v>
      </c>
      <c r="AN11" s="4">
        <f t="shared" si="4"/>
        <v>3.6349867474441499E-4</v>
      </c>
      <c r="AO11" s="3"/>
      <c r="AP11">
        <v>0</v>
      </c>
      <c r="AR11" t="s">
        <v>0</v>
      </c>
      <c r="AT11" s="2">
        <v>1.3140000000000001</v>
      </c>
      <c r="AU11" s="1">
        <f t="shared" si="5"/>
        <v>0.71163371815055709</v>
      </c>
      <c r="AV11" s="1">
        <f t="shared" si="6"/>
        <v>0.51869547510023828</v>
      </c>
      <c r="AW11" s="1">
        <f t="shared" si="7"/>
        <v>0.32575723204991958</v>
      </c>
    </row>
    <row r="12" spans="1:49" x14ac:dyDescent="0.2">
      <c r="A12">
        <v>10</v>
      </c>
      <c r="B12" t="s">
        <v>13385</v>
      </c>
      <c r="C12" t="s">
        <v>13384</v>
      </c>
      <c r="F12" t="s">
        <v>13383</v>
      </c>
      <c r="G12" t="s">
        <v>12</v>
      </c>
      <c r="H12" t="s">
        <v>11</v>
      </c>
      <c r="I12" t="s">
        <v>13382</v>
      </c>
      <c r="J12">
        <v>60018163</v>
      </c>
      <c r="K12" t="s">
        <v>13381</v>
      </c>
      <c r="L12" t="s">
        <v>2549</v>
      </c>
      <c r="M12" t="s">
        <v>2548</v>
      </c>
      <c r="N12">
        <v>1</v>
      </c>
      <c r="O12" t="s">
        <v>13380</v>
      </c>
      <c r="P12">
        <v>6701392503</v>
      </c>
      <c r="Q12">
        <v>60018163</v>
      </c>
      <c r="R12" s="8">
        <v>35600</v>
      </c>
      <c r="S12" s="9">
        <f t="shared" si="0"/>
        <v>1997</v>
      </c>
      <c r="T12" s="9">
        <v>1997</v>
      </c>
      <c r="U12" s="9">
        <f t="shared" si="1"/>
        <v>25</v>
      </c>
      <c r="V12" s="8">
        <v>35600</v>
      </c>
      <c r="W12" t="s">
        <v>8256</v>
      </c>
      <c r="X12" s="2">
        <v>0.375</v>
      </c>
      <c r="Y12" s="7">
        <f t="shared" si="2"/>
        <v>1.0010410827260351E-2</v>
      </c>
      <c r="AA12">
        <v>135194</v>
      </c>
      <c r="AB12">
        <v>24918</v>
      </c>
      <c r="AD12" t="s">
        <v>4</v>
      </c>
      <c r="AE12">
        <v>33</v>
      </c>
      <c r="AF12">
        <v>13</v>
      </c>
      <c r="AH12" t="s">
        <v>13379</v>
      </c>
      <c r="AI12" t="s">
        <v>13378</v>
      </c>
      <c r="AJ12" t="s">
        <v>13377</v>
      </c>
      <c r="AK12" t="s">
        <v>13376</v>
      </c>
      <c r="AL12">
        <v>0</v>
      </c>
      <c r="AM12" s="5">
        <f t="shared" si="3"/>
        <v>0</v>
      </c>
      <c r="AN12" s="4">
        <f t="shared" si="4"/>
        <v>0</v>
      </c>
      <c r="AO12" s="3"/>
      <c r="AP12">
        <v>0</v>
      </c>
      <c r="AR12" t="s">
        <v>0</v>
      </c>
      <c r="AT12" s="2">
        <v>1.3140000000000001</v>
      </c>
      <c r="AU12" s="1">
        <f t="shared" si="5"/>
        <v>0.70072875790822453</v>
      </c>
      <c r="AV12" s="1">
        <f t="shared" si="6"/>
        <v>0.5005205413630176</v>
      </c>
      <c r="AW12" s="1">
        <f t="shared" si="7"/>
        <v>0.30031232481781051</v>
      </c>
    </row>
    <row r="13" spans="1:49" x14ac:dyDescent="0.2">
      <c r="A13">
        <v>11</v>
      </c>
      <c r="B13" t="s">
        <v>13375</v>
      </c>
      <c r="C13" t="s">
        <v>13374</v>
      </c>
      <c r="F13" t="s">
        <v>13373</v>
      </c>
      <c r="G13" t="s">
        <v>12</v>
      </c>
      <c r="H13" t="s">
        <v>11</v>
      </c>
      <c r="I13" t="s">
        <v>13372</v>
      </c>
      <c r="J13" t="s">
        <v>13371</v>
      </c>
      <c r="K13" t="s">
        <v>13370</v>
      </c>
      <c r="L13" t="s">
        <v>13369</v>
      </c>
      <c r="M13" t="s">
        <v>542</v>
      </c>
      <c r="N13">
        <v>3</v>
      </c>
      <c r="O13" t="s">
        <v>13368</v>
      </c>
      <c r="P13" t="s">
        <v>13367</v>
      </c>
      <c r="Q13" t="s">
        <v>13366</v>
      </c>
      <c r="R13" s="8">
        <v>35600</v>
      </c>
      <c r="S13" s="9">
        <f t="shared" si="0"/>
        <v>1997</v>
      </c>
      <c r="T13" s="9">
        <v>1997</v>
      </c>
      <c r="U13" s="9">
        <f t="shared" si="1"/>
        <v>25</v>
      </c>
      <c r="V13" s="8">
        <v>35600</v>
      </c>
      <c r="W13" t="s">
        <v>8256</v>
      </c>
      <c r="X13" s="2">
        <v>0.375</v>
      </c>
      <c r="Y13" s="7">
        <f t="shared" si="2"/>
        <v>1.0010410827260351E-2</v>
      </c>
      <c r="AA13">
        <v>135194</v>
      </c>
      <c r="AB13">
        <v>24918</v>
      </c>
      <c r="AD13" t="s">
        <v>4</v>
      </c>
      <c r="AE13">
        <v>33</v>
      </c>
      <c r="AF13">
        <v>13</v>
      </c>
      <c r="AH13" t="s">
        <v>13365</v>
      </c>
      <c r="AI13" t="s">
        <v>13364</v>
      </c>
      <c r="AJ13" t="s">
        <v>13363</v>
      </c>
      <c r="AK13" t="s">
        <v>13362</v>
      </c>
      <c r="AL13">
        <v>5</v>
      </c>
      <c r="AM13" s="5">
        <f t="shared" si="3"/>
        <v>0.2</v>
      </c>
      <c r="AN13" s="4">
        <f t="shared" si="4"/>
        <v>3.0291556228701253E-4</v>
      </c>
      <c r="AO13" s="3"/>
      <c r="AP13">
        <v>0</v>
      </c>
      <c r="AR13" t="s">
        <v>0</v>
      </c>
      <c r="AT13" s="2">
        <v>1.3140000000000001</v>
      </c>
      <c r="AU13" s="1">
        <f t="shared" si="5"/>
        <v>0.70981622477683493</v>
      </c>
      <c r="AV13" s="1">
        <f t="shared" si="6"/>
        <v>0.51566631947736818</v>
      </c>
      <c r="AW13" s="1">
        <f t="shared" si="7"/>
        <v>0.32151641417790139</v>
      </c>
    </row>
    <row r="14" spans="1:49" x14ac:dyDescent="0.2">
      <c r="A14">
        <v>12</v>
      </c>
      <c r="B14" t="s">
        <v>13361</v>
      </c>
      <c r="C14" t="s">
        <v>13360</v>
      </c>
      <c r="F14" t="s">
        <v>13359</v>
      </c>
      <c r="G14" t="s">
        <v>12</v>
      </c>
      <c r="H14" t="s">
        <v>11</v>
      </c>
      <c r="I14" t="s">
        <v>13358</v>
      </c>
      <c r="J14">
        <v>60028333</v>
      </c>
      <c r="K14" t="s">
        <v>13357</v>
      </c>
      <c r="L14" t="s">
        <v>417</v>
      </c>
      <c r="M14" t="s">
        <v>416</v>
      </c>
      <c r="N14">
        <v>2</v>
      </c>
      <c r="O14" t="s">
        <v>13356</v>
      </c>
      <c r="P14" t="s">
        <v>13355</v>
      </c>
      <c r="Q14" t="s">
        <v>13354</v>
      </c>
      <c r="R14" s="8">
        <v>35600</v>
      </c>
      <c r="S14" s="9">
        <f t="shared" si="0"/>
        <v>1997</v>
      </c>
      <c r="T14" s="9">
        <v>1997</v>
      </c>
      <c r="U14" s="9">
        <f t="shared" si="1"/>
        <v>25</v>
      </c>
      <c r="V14" s="8">
        <v>35600</v>
      </c>
      <c r="W14" t="s">
        <v>8256</v>
      </c>
      <c r="X14" s="2">
        <v>0.375</v>
      </c>
      <c r="Y14" s="7">
        <f t="shared" si="2"/>
        <v>1.0010410827260351E-2</v>
      </c>
      <c r="AA14">
        <v>135194</v>
      </c>
      <c r="AB14">
        <v>24918</v>
      </c>
      <c r="AD14" t="s">
        <v>4</v>
      </c>
      <c r="AE14">
        <v>33</v>
      </c>
      <c r="AF14">
        <v>13</v>
      </c>
      <c r="AH14" t="s">
        <v>13353</v>
      </c>
      <c r="AI14" t="s">
        <v>13352</v>
      </c>
      <c r="AJ14" t="s">
        <v>13351</v>
      </c>
      <c r="AK14" t="s">
        <v>13350</v>
      </c>
      <c r="AL14">
        <v>8</v>
      </c>
      <c r="AM14" s="5">
        <f t="shared" si="3"/>
        <v>0.32</v>
      </c>
      <c r="AN14" s="4">
        <f t="shared" si="4"/>
        <v>4.8466489965922E-4</v>
      </c>
      <c r="AO14" s="3"/>
      <c r="AP14">
        <v>0</v>
      </c>
      <c r="AR14" t="s">
        <v>0</v>
      </c>
      <c r="AT14" s="2">
        <v>1.3140000000000001</v>
      </c>
      <c r="AU14" s="1">
        <f t="shared" si="5"/>
        <v>0.7152687048980011</v>
      </c>
      <c r="AV14" s="1">
        <f t="shared" si="6"/>
        <v>0.52475378634597858</v>
      </c>
      <c r="AW14" s="1">
        <f t="shared" si="7"/>
        <v>0.3342388677939559</v>
      </c>
    </row>
    <row r="15" spans="1:49" x14ac:dyDescent="0.2">
      <c r="A15">
        <v>13</v>
      </c>
      <c r="B15" t="s">
        <v>13349</v>
      </c>
      <c r="C15" t="s">
        <v>13348</v>
      </c>
      <c r="F15" t="s">
        <v>13347</v>
      </c>
      <c r="G15" t="s">
        <v>12</v>
      </c>
      <c r="H15" t="s">
        <v>11</v>
      </c>
      <c r="I15" t="s">
        <v>13346</v>
      </c>
      <c r="J15" t="s">
        <v>13345</v>
      </c>
      <c r="K15" t="s">
        <v>13344</v>
      </c>
      <c r="L15" t="s">
        <v>13343</v>
      </c>
      <c r="M15" t="s">
        <v>3321</v>
      </c>
      <c r="N15">
        <v>3</v>
      </c>
      <c r="O15" t="s">
        <v>13342</v>
      </c>
      <c r="P15" t="s">
        <v>13341</v>
      </c>
      <c r="Q15" t="s">
        <v>13340</v>
      </c>
      <c r="R15" s="8">
        <v>35600</v>
      </c>
      <c r="S15" s="9">
        <f t="shared" si="0"/>
        <v>1997</v>
      </c>
      <c r="T15" s="9">
        <v>1997</v>
      </c>
      <c r="U15" s="9">
        <f t="shared" si="1"/>
        <v>25</v>
      </c>
      <c r="V15" s="8">
        <v>35600</v>
      </c>
      <c r="W15" t="s">
        <v>8256</v>
      </c>
      <c r="X15" s="2">
        <v>0.375</v>
      </c>
      <c r="Y15" s="7">
        <f t="shared" si="2"/>
        <v>1.0010410827260351E-2</v>
      </c>
      <c r="AA15">
        <v>135194</v>
      </c>
      <c r="AB15">
        <v>24918</v>
      </c>
      <c r="AD15" t="s">
        <v>4</v>
      </c>
      <c r="AE15">
        <v>33</v>
      </c>
      <c r="AF15">
        <v>13</v>
      </c>
      <c r="AH15" t="s">
        <v>13339</v>
      </c>
      <c r="AI15" t="s">
        <v>13338</v>
      </c>
      <c r="AJ15" t="s">
        <v>12157</v>
      </c>
      <c r="AK15" t="s">
        <v>13337</v>
      </c>
      <c r="AL15">
        <v>45</v>
      </c>
      <c r="AM15" s="5">
        <f t="shared" si="3"/>
        <v>1.8</v>
      </c>
      <c r="AN15" s="4">
        <f t="shared" si="4"/>
        <v>2.7262400605831123E-3</v>
      </c>
      <c r="AO15" s="3"/>
      <c r="AP15">
        <v>0</v>
      </c>
      <c r="AR15" t="s">
        <v>0</v>
      </c>
      <c r="AT15" s="2">
        <v>1.3140000000000001</v>
      </c>
      <c r="AU15" s="1">
        <f t="shared" si="5"/>
        <v>0.78251595972571797</v>
      </c>
      <c r="AV15" s="1">
        <f t="shared" si="6"/>
        <v>0.63683254439217318</v>
      </c>
      <c r="AW15" s="1">
        <f t="shared" si="7"/>
        <v>0.4911491290586284</v>
      </c>
    </row>
    <row r="16" spans="1:49" x14ac:dyDescent="0.2">
      <c r="A16">
        <v>14</v>
      </c>
      <c r="B16" t="s">
        <v>13336</v>
      </c>
      <c r="C16" t="s">
        <v>13335</v>
      </c>
      <c r="D16" t="s">
        <v>13334</v>
      </c>
      <c r="E16">
        <v>9224898</v>
      </c>
      <c r="F16" t="s">
        <v>13333</v>
      </c>
      <c r="G16" t="s">
        <v>12</v>
      </c>
      <c r="H16" t="s">
        <v>11</v>
      </c>
      <c r="I16" t="s">
        <v>13332</v>
      </c>
      <c r="J16" t="s">
        <v>13331</v>
      </c>
      <c r="K16" t="s">
        <v>13330</v>
      </c>
      <c r="L16" t="s">
        <v>13329</v>
      </c>
      <c r="M16" t="s">
        <v>13328</v>
      </c>
      <c r="N16">
        <v>4</v>
      </c>
      <c r="O16" t="s">
        <v>13327</v>
      </c>
      <c r="P16" t="s">
        <v>13326</v>
      </c>
      <c r="Q16" t="s">
        <v>13325</v>
      </c>
      <c r="R16" s="8">
        <v>35600</v>
      </c>
      <c r="S16" s="9">
        <f t="shared" si="0"/>
        <v>1997</v>
      </c>
      <c r="T16" s="9">
        <v>1997</v>
      </c>
      <c r="U16" s="9">
        <f t="shared" si="1"/>
        <v>25</v>
      </c>
      <c r="V16" s="8">
        <v>35600</v>
      </c>
      <c r="W16" t="s">
        <v>12299</v>
      </c>
      <c r="X16" s="2">
        <v>0.91600000000000004</v>
      </c>
      <c r="Y16" s="7">
        <f t="shared" si="2"/>
        <v>2.4452096847387951E-2</v>
      </c>
      <c r="AA16">
        <v>3781119</v>
      </c>
      <c r="AB16">
        <v>15636</v>
      </c>
      <c r="AD16" t="s">
        <v>4</v>
      </c>
      <c r="AE16">
        <v>192</v>
      </c>
      <c r="AF16">
        <v>2</v>
      </c>
      <c r="AH16" t="s">
        <v>13324</v>
      </c>
      <c r="AI16" t="s">
        <v>13323</v>
      </c>
      <c r="AJ16" t="s">
        <v>13322</v>
      </c>
      <c r="AK16" t="s">
        <v>13321</v>
      </c>
      <c r="AL16">
        <v>9</v>
      </c>
      <c r="AM16" s="5">
        <f t="shared" si="3"/>
        <v>0.36</v>
      </c>
      <c r="AN16" s="4">
        <f t="shared" si="4"/>
        <v>5.4524801211662251E-4</v>
      </c>
      <c r="AO16" s="3"/>
      <c r="AP16">
        <v>0</v>
      </c>
      <c r="AQ16" t="s">
        <v>1467</v>
      </c>
      <c r="AR16" t="s">
        <v>0</v>
      </c>
      <c r="AS16" t="s">
        <v>1465</v>
      </c>
      <c r="AT16" s="2">
        <v>3.6880000000000002</v>
      </c>
      <c r="AU16" s="1">
        <f t="shared" si="5"/>
        <v>1.7280042196806549</v>
      </c>
      <c r="AV16" s="1">
        <f t="shared" si="6"/>
        <v>1.2498672429752287</v>
      </c>
      <c r="AW16" s="1">
        <f t="shared" si="7"/>
        <v>0.77173026626980201</v>
      </c>
    </row>
    <row r="17" spans="1:49" x14ac:dyDescent="0.2">
      <c r="A17">
        <v>15</v>
      </c>
      <c r="B17" t="s">
        <v>13320</v>
      </c>
      <c r="C17" t="s">
        <v>13319</v>
      </c>
      <c r="E17">
        <v>9200700</v>
      </c>
      <c r="F17" t="s">
        <v>13318</v>
      </c>
      <c r="G17" t="s">
        <v>12</v>
      </c>
      <c r="H17" t="s">
        <v>11</v>
      </c>
      <c r="I17" t="s">
        <v>13317</v>
      </c>
      <c r="J17" t="s">
        <v>13316</v>
      </c>
      <c r="K17" t="s">
        <v>13315</v>
      </c>
      <c r="L17" t="s">
        <v>13314</v>
      </c>
      <c r="M17" t="s">
        <v>13313</v>
      </c>
      <c r="N17">
        <v>6</v>
      </c>
      <c r="O17" t="s">
        <v>13312</v>
      </c>
      <c r="P17" t="s">
        <v>13311</v>
      </c>
      <c r="Q17" t="s">
        <v>13310</v>
      </c>
      <c r="R17" s="8">
        <v>35598</v>
      </c>
      <c r="S17" s="9">
        <f t="shared" si="0"/>
        <v>1997</v>
      </c>
      <c r="T17" s="9">
        <v>1997</v>
      </c>
      <c r="U17" s="9">
        <f t="shared" si="1"/>
        <v>25</v>
      </c>
      <c r="V17" s="8">
        <v>35598</v>
      </c>
      <c r="W17" t="s">
        <v>10314</v>
      </c>
      <c r="X17" s="2">
        <v>1.43</v>
      </c>
      <c r="Y17" s="7">
        <f t="shared" si="2"/>
        <v>3.8173033287952803E-2</v>
      </c>
      <c r="AA17">
        <v>62960</v>
      </c>
      <c r="AB17">
        <v>16867</v>
      </c>
      <c r="AD17" t="s">
        <v>4</v>
      </c>
      <c r="AE17">
        <v>36</v>
      </c>
      <c r="AF17">
        <v>24</v>
      </c>
      <c r="AH17" t="s">
        <v>13309</v>
      </c>
      <c r="AI17" t="s">
        <v>13308</v>
      </c>
      <c r="AK17" t="s">
        <v>13307</v>
      </c>
      <c r="AL17">
        <v>76</v>
      </c>
      <c r="AM17" s="5">
        <f t="shared" si="3"/>
        <v>3.04</v>
      </c>
      <c r="AN17" s="4">
        <f t="shared" si="4"/>
        <v>4.6043165467625899E-3</v>
      </c>
      <c r="AO17" s="3"/>
      <c r="AP17">
        <v>0</v>
      </c>
      <c r="AR17" t="s">
        <v>0</v>
      </c>
      <c r="AT17" s="2">
        <v>3.1619999999999999</v>
      </c>
      <c r="AU17" s="1">
        <f t="shared" si="5"/>
        <v>2.8102418265595737</v>
      </c>
      <c r="AV17" s="1">
        <f t="shared" si="6"/>
        <v>2.1388674917357697</v>
      </c>
      <c r="AW17" s="1">
        <f t="shared" si="7"/>
        <v>1.4674931569119654</v>
      </c>
    </row>
    <row r="18" spans="1:49" x14ac:dyDescent="0.2">
      <c r="A18">
        <v>16</v>
      </c>
      <c r="B18" t="s">
        <v>13306</v>
      </c>
      <c r="C18" t="s">
        <v>13305</v>
      </c>
      <c r="F18" t="s">
        <v>13304</v>
      </c>
      <c r="G18" t="s">
        <v>12</v>
      </c>
      <c r="H18" t="s">
        <v>11</v>
      </c>
      <c r="I18" t="s">
        <v>13303</v>
      </c>
      <c r="J18" t="s">
        <v>13302</v>
      </c>
      <c r="K18" t="s">
        <v>13301</v>
      </c>
      <c r="L18" t="s">
        <v>13300</v>
      </c>
      <c r="M18" t="s">
        <v>13299</v>
      </c>
      <c r="N18">
        <v>6</v>
      </c>
      <c r="O18" t="s">
        <v>13298</v>
      </c>
      <c r="P18" t="s">
        <v>13297</v>
      </c>
      <c r="Q18" t="s">
        <v>13296</v>
      </c>
      <c r="R18" s="8">
        <v>35597</v>
      </c>
      <c r="S18" s="9">
        <f t="shared" si="0"/>
        <v>1997</v>
      </c>
      <c r="T18" s="9">
        <v>1997</v>
      </c>
      <c r="U18" s="9">
        <f t="shared" si="1"/>
        <v>25</v>
      </c>
      <c r="V18" s="8">
        <v>35597</v>
      </c>
      <c r="W18" t="s">
        <v>10745</v>
      </c>
      <c r="X18" s="2">
        <v>1.1819999999999999</v>
      </c>
      <c r="Y18" s="7">
        <f t="shared" si="2"/>
        <v>3.1552814927524625E-2</v>
      </c>
      <c r="AA18">
        <v>36951</v>
      </c>
      <c r="AB18">
        <v>27030</v>
      </c>
      <c r="AD18" t="s">
        <v>4</v>
      </c>
      <c r="AE18">
        <v>70</v>
      </c>
      <c r="AF18">
        <v>24</v>
      </c>
      <c r="AH18" t="s">
        <v>13295</v>
      </c>
      <c r="AI18" t="s">
        <v>13294</v>
      </c>
      <c r="AK18" t="s">
        <v>13293</v>
      </c>
      <c r="AL18">
        <v>46</v>
      </c>
      <c r="AM18" s="5">
        <f t="shared" si="3"/>
        <v>1.84</v>
      </c>
      <c r="AN18" s="4">
        <f t="shared" si="4"/>
        <v>2.786823173040515E-3</v>
      </c>
      <c r="AO18" s="3"/>
      <c r="AP18">
        <v>0</v>
      </c>
      <c r="AR18" t="s">
        <v>0</v>
      </c>
      <c r="AT18" s="2">
        <v>3.7909999999999999</v>
      </c>
      <c r="AU18" s="1">
        <f t="shared" si="5"/>
        <v>2.2923017401179391</v>
      </c>
      <c r="AV18" s="1">
        <f t="shared" si="6"/>
        <v>1.7169819050282569</v>
      </c>
      <c r="AW18" s="1">
        <f t="shared" si="7"/>
        <v>1.1416620699385749</v>
      </c>
    </row>
    <row r="19" spans="1:49" x14ac:dyDescent="0.2">
      <c r="A19">
        <v>17</v>
      </c>
      <c r="B19" t="s">
        <v>13292</v>
      </c>
      <c r="C19" t="s">
        <v>13291</v>
      </c>
      <c r="F19" t="s">
        <v>13290</v>
      </c>
      <c r="G19" t="s">
        <v>12</v>
      </c>
      <c r="H19" t="s">
        <v>11</v>
      </c>
      <c r="I19" t="s">
        <v>13289</v>
      </c>
      <c r="J19" t="s">
        <v>13288</v>
      </c>
      <c r="K19" t="s">
        <v>13287</v>
      </c>
      <c r="L19" t="s">
        <v>13286</v>
      </c>
      <c r="M19" t="s">
        <v>13285</v>
      </c>
      <c r="N19">
        <v>6</v>
      </c>
      <c r="O19" t="s">
        <v>13284</v>
      </c>
      <c r="P19" t="s">
        <v>13283</v>
      </c>
      <c r="Q19" t="s">
        <v>13282</v>
      </c>
      <c r="R19" s="8">
        <v>35586</v>
      </c>
      <c r="S19" s="9">
        <f t="shared" si="0"/>
        <v>1997</v>
      </c>
      <c r="T19" s="9">
        <v>1997</v>
      </c>
      <c r="U19" s="9">
        <f t="shared" si="1"/>
        <v>25</v>
      </c>
      <c r="V19" s="8">
        <v>35586</v>
      </c>
      <c r="W19" t="s">
        <v>10302</v>
      </c>
      <c r="X19" s="2">
        <v>0.86399999999999999</v>
      </c>
      <c r="Y19" s="7">
        <f t="shared" si="2"/>
        <v>2.3063986546007848E-2</v>
      </c>
      <c r="AA19">
        <v>15206106</v>
      </c>
      <c r="AB19">
        <v>26970</v>
      </c>
      <c r="AD19" t="s">
        <v>4</v>
      </c>
      <c r="AE19">
        <v>101</v>
      </c>
      <c r="AF19">
        <v>23</v>
      </c>
      <c r="AH19" t="s">
        <v>13281</v>
      </c>
      <c r="AI19" t="s">
        <v>13280</v>
      </c>
      <c r="AK19" t="s">
        <v>13279</v>
      </c>
      <c r="AL19">
        <v>211</v>
      </c>
      <c r="AM19" s="5">
        <f t="shared" si="3"/>
        <v>8.44</v>
      </c>
      <c r="AN19" s="4">
        <f t="shared" si="4"/>
        <v>1.2783036728511927E-2</v>
      </c>
      <c r="AO19" s="3"/>
      <c r="AP19">
        <v>0</v>
      </c>
      <c r="AR19" t="s">
        <v>0</v>
      </c>
      <c r="AT19" s="2">
        <v>2.9910000000000001</v>
      </c>
      <c r="AU19" s="1">
        <f t="shared" si="5"/>
        <v>1.997970160075907</v>
      </c>
      <c r="AV19" s="1">
        <f t="shared" si="6"/>
        <v>1.7923511637259888</v>
      </c>
      <c r="AW19" s="1">
        <f t="shared" si="7"/>
        <v>1.5867321673760704</v>
      </c>
    </row>
    <row r="20" spans="1:49" x14ac:dyDescent="0.2">
      <c r="A20">
        <v>18</v>
      </c>
      <c r="B20" t="s">
        <v>13278</v>
      </c>
      <c r="C20" t="s">
        <v>13277</v>
      </c>
      <c r="F20" t="s">
        <v>13276</v>
      </c>
      <c r="G20" t="s">
        <v>12</v>
      </c>
      <c r="H20" t="s">
        <v>11</v>
      </c>
      <c r="I20" t="s">
        <v>4800</v>
      </c>
      <c r="J20" t="s">
        <v>13275</v>
      </c>
      <c r="K20" t="s">
        <v>13274</v>
      </c>
      <c r="L20" t="s">
        <v>13273</v>
      </c>
      <c r="M20" t="s">
        <v>13272</v>
      </c>
      <c r="N20">
        <v>3</v>
      </c>
      <c r="O20" t="s">
        <v>13271</v>
      </c>
      <c r="P20" t="s">
        <v>13270</v>
      </c>
      <c r="Q20" t="s">
        <v>13269</v>
      </c>
      <c r="R20" s="8">
        <v>35586</v>
      </c>
      <c r="S20" s="9">
        <f t="shared" si="0"/>
        <v>1997</v>
      </c>
      <c r="T20" s="9">
        <v>1997</v>
      </c>
      <c r="U20" s="9">
        <f t="shared" si="1"/>
        <v>25</v>
      </c>
      <c r="V20" s="8">
        <v>35586</v>
      </c>
      <c r="W20" t="s">
        <v>1510</v>
      </c>
      <c r="X20" s="2">
        <v>0.30399999999999999</v>
      </c>
      <c r="Y20" s="7">
        <f t="shared" si="2"/>
        <v>8.115106377299057E-3</v>
      </c>
      <c r="AA20">
        <v>8952477</v>
      </c>
      <c r="AB20">
        <v>12250</v>
      </c>
      <c r="AD20" t="s">
        <v>4</v>
      </c>
      <c r="AE20">
        <v>15</v>
      </c>
      <c r="AF20">
        <v>2</v>
      </c>
      <c r="AH20" t="s">
        <v>10157</v>
      </c>
      <c r="AI20" t="s">
        <v>13268</v>
      </c>
      <c r="AJ20" t="s">
        <v>13267</v>
      </c>
      <c r="AK20" t="s">
        <v>13266</v>
      </c>
      <c r="AL20">
        <v>10</v>
      </c>
      <c r="AM20" s="5">
        <f t="shared" si="3"/>
        <v>0.4</v>
      </c>
      <c r="AN20" s="4">
        <f t="shared" si="4"/>
        <v>6.0583112457402507E-4</v>
      </c>
      <c r="AO20" s="3"/>
      <c r="AP20">
        <v>0</v>
      </c>
      <c r="AR20" t="s">
        <v>0</v>
      </c>
      <c r="AT20" s="2" t="s">
        <v>16</v>
      </c>
      <c r="AU20" s="1">
        <f t="shared" si="5"/>
        <v>0.58623238014815471</v>
      </c>
      <c r="AV20" s="1">
        <f t="shared" si="6"/>
        <v>0.43604687509365414</v>
      </c>
      <c r="AW20" s="1">
        <f t="shared" si="7"/>
        <v>0.28586137003915346</v>
      </c>
    </row>
    <row r="21" spans="1:49" x14ac:dyDescent="0.2">
      <c r="A21">
        <v>19</v>
      </c>
      <c r="B21" t="s">
        <v>13265</v>
      </c>
      <c r="C21" t="s">
        <v>13264</v>
      </c>
      <c r="F21" t="s">
        <v>13263</v>
      </c>
      <c r="G21" t="s">
        <v>12</v>
      </c>
      <c r="H21" t="s">
        <v>11</v>
      </c>
      <c r="I21" t="s">
        <v>13262</v>
      </c>
      <c r="J21">
        <v>60008447</v>
      </c>
      <c r="K21" t="s">
        <v>9105</v>
      </c>
      <c r="L21" t="s">
        <v>9104</v>
      </c>
      <c r="M21" t="s">
        <v>257</v>
      </c>
      <c r="N21">
        <v>4</v>
      </c>
      <c r="O21" t="s">
        <v>13261</v>
      </c>
      <c r="P21" t="s">
        <v>13260</v>
      </c>
      <c r="Q21" t="s">
        <v>9101</v>
      </c>
      <c r="R21" s="8">
        <v>35586</v>
      </c>
      <c r="S21" s="9">
        <f t="shared" si="0"/>
        <v>1997</v>
      </c>
      <c r="T21" s="9">
        <v>1997</v>
      </c>
      <c r="U21" s="9">
        <f t="shared" si="1"/>
        <v>25</v>
      </c>
      <c r="V21" s="8">
        <v>35586</v>
      </c>
      <c r="W21" t="s">
        <v>1510</v>
      </c>
      <c r="X21" s="2">
        <v>0.30399999999999999</v>
      </c>
      <c r="Y21" s="7">
        <f t="shared" si="2"/>
        <v>8.115106377299057E-3</v>
      </c>
      <c r="AA21">
        <v>8952477</v>
      </c>
      <c r="AB21">
        <v>12250</v>
      </c>
      <c r="AD21" t="s">
        <v>4</v>
      </c>
      <c r="AE21">
        <v>15</v>
      </c>
      <c r="AF21">
        <v>2</v>
      </c>
      <c r="AH21" t="s">
        <v>13259</v>
      </c>
      <c r="AI21" t="s">
        <v>13258</v>
      </c>
      <c r="AJ21" t="s">
        <v>13257</v>
      </c>
      <c r="AK21" t="s">
        <v>13256</v>
      </c>
      <c r="AL21">
        <v>4</v>
      </c>
      <c r="AM21" s="5">
        <f t="shared" si="3"/>
        <v>0.16</v>
      </c>
      <c r="AN21" s="4">
        <f t="shared" si="4"/>
        <v>2.4233244982961E-4</v>
      </c>
      <c r="AO21" s="3"/>
      <c r="AP21">
        <v>0</v>
      </c>
      <c r="AR21" t="s">
        <v>0</v>
      </c>
      <c r="AT21" s="2" t="s">
        <v>16</v>
      </c>
      <c r="AU21" s="1">
        <f t="shared" si="5"/>
        <v>0.57532741990582226</v>
      </c>
      <c r="AV21" s="1">
        <f t="shared" si="6"/>
        <v>0.41787194135643341</v>
      </c>
      <c r="AW21" s="1">
        <f t="shared" si="7"/>
        <v>0.26041646280704439</v>
      </c>
    </row>
    <row r="22" spans="1:49" x14ac:dyDescent="0.2">
      <c r="A22">
        <v>20</v>
      </c>
      <c r="B22" t="s">
        <v>13255</v>
      </c>
      <c r="C22" t="s">
        <v>13254</v>
      </c>
      <c r="F22" t="s">
        <v>13253</v>
      </c>
      <c r="G22" t="s">
        <v>12</v>
      </c>
      <c r="H22" t="s">
        <v>11</v>
      </c>
      <c r="I22" t="s">
        <v>13252</v>
      </c>
      <c r="J22">
        <v>60025488</v>
      </c>
      <c r="K22" t="s">
        <v>13251</v>
      </c>
      <c r="L22" t="s">
        <v>13250</v>
      </c>
      <c r="M22" t="s">
        <v>7</v>
      </c>
      <c r="N22">
        <v>4</v>
      </c>
      <c r="O22" t="s">
        <v>13249</v>
      </c>
      <c r="P22" t="s">
        <v>13248</v>
      </c>
      <c r="Q22" t="s">
        <v>13247</v>
      </c>
      <c r="R22" s="8">
        <v>35586</v>
      </c>
      <c r="S22" s="9">
        <f t="shared" si="0"/>
        <v>1997</v>
      </c>
      <c r="T22" s="9">
        <v>1997</v>
      </c>
      <c r="U22" s="9">
        <f t="shared" si="1"/>
        <v>25</v>
      </c>
      <c r="V22" s="8">
        <v>35586</v>
      </c>
      <c r="W22" t="s">
        <v>1510</v>
      </c>
      <c r="X22" s="2">
        <v>0.30399999999999999</v>
      </c>
      <c r="Y22" s="7">
        <f t="shared" si="2"/>
        <v>8.115106377299057E-3</v>
      </c>
      <c r="AA22">
        <v>8952477</v>
      </c>
      <c r="AB22">
        <v>12250</v>
      </c>
      <c r="AD22" t="s">
        <v>4</v>
      </c>
      <c r="AE22">
        <v>15</v>
      </c>
      <c r="AF22">
        <v>2</v>
      </c>
      <c r="AH22" t="s">
        <v>13246</v>
      </c>
      <c r="AI22" t="s">
        <v>13245</v>
      </c>
      <c r="AJ22" t="s">
        <v>13244</v>
      </c>
      <c r="AK22" t="s">
        <v>13243</v>
      </c>
      <c r="AL22">
        <v>3</v>
      </c>
      <c r="AM22" s="5">
        <f t="shared" si="3"/>
        <v>0.12</v>
      </c>
      <c r="AN22" s="4">
        <f t="shared" si="4"/>
        <v>1.8174933737220749E-4</v>
      </c>
      <c r="AO22" s="3"/>
      <c r="AP22">
        <v>0</v>
      </c>
      <c r="AR22" t="s">
        <v>0</v>
      </c>
      <c r="AT22" s="2" t="s">
        <v>16</v>
      </c>
      <c r="AU22" s="1">
        <f t="shared" si="5"/>
        <v>0.5735099265321002</v>
      </c>
      <c r="AV22" s="1">
        <f t="shared" si="6"/>
        <v>0.4148427857335632</v>
      </c>
      <c r="AW22" s="1">
        <f t="shared" si="7"/>
        <v>0.25617564493502626</v>
      </c>
    </row>
    <row r="23" spans="1:49" x14ac:dyDescent="0.2">
      <c r="A23">
        <v>21</v>
      </c>
      <c r="B23" t="s">
        <v>13242</v>
      </c>
      <c r="C23" t="s">
        <v>13241</v>
      </c>
      <c r="F23" t="s">
        <v>13240</v>
      </c>
      <c r="G23" t="s">
        <v>12</v>
      </c>
      <c r="H23" t="s">
        <v>11</v>
      </c>
      <c r="I23" t="s">
        <v>3135</v>
      </c>
      <c r="J23">
        <v>60030526</v>
      </c>
      <c r="K23" t="s">
        <v>3134</v>
      </c>
      <c r="L23" t="s">
        <v>1253</v>
      </c>
      <c r="M23" t="s">
        <v>1252</v>
      </c>
      <c r="N23">
        <v>3</v>
      </c>
      <c r="O23" t="s">
        <v>13239</v>
      </c>
      <c r="P23" t="s">
        <v>13238</v>
      </c>
      <c r="Q23" t="s">
        <v>3131</v>
      </c>
      <c r="R23" s="8">
        <v>35586</v>
      </c>
      <c r="S23" s="9">
        <f t="shared" si="0"/>
        <v>1997</v>
      </c>
      <c r="T23" s="9">
        <v>1997</v>
      </c>
      <c r="U23" s="9">
        <f t="shared" si="1"/>
        <v>25</v>
      </c>
      <c r="V23" s="8">
        <v>35586</v>
      </c>
      <c r="W23" t="s">
        <v>8256</v>
      </c>
      <c r="X23" s="2">
        <v>0.375</v>
      </c>
      <c r="Y23" s="7">
        <f t="shared" si="2"/>
        <v>1.0010410827260351E-2</v>
      </c>
      <c r="AA23">
        <v>135194</v>
      </c>
      <c r="AB23">
        <v>24918</v>
      </c>
      <c r="AD23" t="s">
        <v>4</v>
      </c>
      <c r="AE23">
        <v>33</v>
      </c>
      <c r="AF23">
        <v>12</v>
      </c>
      <c r="AH23" t="s">
        <v>13237</v>
      </c>
      <c r="AI23" t="s">
        <v>13236</v>
      </c>
      <c r="AJ23" t="s">
        <v>13235</v>
      </c>
      <c r="AK23" t="s">
        <v>13234</v>
      </c>
      <c r="AL23">
        <v>28</v>
      </c>
      <c r="AM23" s="5">
        <f t="shared" si="3"/>
        <v>1.1200000000000001</v>
      </c>
      <c r="AN23" s="4">
        <f t="shared" si="4"/>
        <v>1.6963271488072702E-3</v>
      </c>
      <c r="AO23" s="3"/>
      <c r="AP23">
        <v>0</v>
      </c>
      <c r="AR23" t="s">
        <v>0</v>
      </c>
      <c r="AT23" s="2">
        <v>1.3140000000000001</v>
      </c>
      <c r="AU23" s="1">
        <f t="shared" si="5"/>
        <v>0.75161857237244267</v>
      </c>
      <c r="AV23" s="1">
        <f t="shared" si="6"/>
        <v>0.58533689880338102</v>
      </c>
      <c r="AW23" s="1">
        <f t="shared" si="7"/>
        <v>0.41905522523431943</v>
      </c>
    </row>
    <row r="24" spans="1:49" x14ac:dyDescent="0.2">
      <c r="A24">
        <v>22</v>
      </c>
      <c r="B24" t="s">
        <v>13233</v>
      </c>
      <c r="C24" t="s">
        <v>13232</v>
      </c>
      <c r="F24" t="s">
        <v>13231</v>
      </c>
      <c r="G24" t="s">
        <v>12</v>
      </c>
      <c r="H24" t="s">
        <v>11</v>
      </c>
      <c r="I24" t="s">
        <v>11554</v>
      </c>
      <c r="J24">
        <v>60011357</v>
      </c>
      <c r="K24" t="s">
        <v>4259</v>
      </c>
      <c r="L24" t="s">
        <v>4258</v>
      </c>
      <c r="M24" t="s">
        <v>3385</v>
      </c>
      <c r="N24">
        <v>2</v>
      </c>
      <c r="O24" t="s">
        <v>13230</v>
      </c>
      <c r="P24" t="s">
        <v>13229</v>
      </c>
      <c r="Q24" t="s">
        <v>4255</v>
      </c>
      <c r="R24" s="8">
        <v>35586</v>
      </c>
      <c r="S24" s="9">
        <f t="shared" si="0"/>
        <v>1997</v>
      </c>
      <c r="T24" s="9">
        <v>1997</v>
      </c>
      <c r="U24" s="9">
        <f t="shared" si="1"/>
        <v>25</v>
      </c>
      <c r="V24" s="8">
        <v>35586</v>
      </c>
      <c r="W24" t="s">
        <v>1510</v>
      </c>
      <c r="X24" s="2">
        <v>0.30399999999999999</v>
      </c>
      <c r="Y24" s="7">
        <f t="shared" si="2"/>
        <v>8.115106377299057E-3</v>
      </c>
      <c r="AA24">
        <v>8952477</v>
      </c>
      <c r="AB24">
        <v>12250</v>
      </c>
      <c r="AD24" t="s">
        <v>4</v>
      </c>
      <c r="AE24">
        <v>15</v>
      </c>
      <c r="AF24">
        <v>2</v>
      </c>
      <c r="AH24" t="s">
        <v>13228</v>
      </c>
      <c r="AI24" t="s">
        <v>13227</v>
      </c>
      <c r="AJ24" t="s">
        <v>13226</v>
      </c>
      <c r="AK24" t="s">
        <v>13225</v>
      </c>
      <c r="AL24">
        <v>1</v>
      </c>
      <c r="AM24" s="5">
        <f t="shared" si="3"/>
        <v>0.04</v>
      </c>
      <c r="AN24" s="4">
        <f t="shared" si="4"/>
        <v>6.05831124574025E-5</v>
      </c>
      <c r="AO24" s="3"/>
      <c r="AP24">
        <v>0</v>
      </c>
      <c r="AR24" t="s">
        <v>0</v>
      </c>
      <c r="AT24" s="2" t="s">
        <v>16</v>
      </c>
      <c r="AU24" s="1">
        <f t="shared" si="5"/>
        <v>0.56987493978465598</v>
      </c>
      <c r="AV24" s="1">
        <f t="shared" si="6"/>
        <v>0.40878447448782296</v>
      </c>
      <c r="AW24" s="1">
        <f t="shared" si="7"/>
        <v>0.24769400919098988</v>
      </c>
    </row>
    <row r="25" spans="1:49" x14ac:dyDescent="0.2">
      <c r="A25">
        <v>23</v>
      </c>
      <c r="B25" t="s">
        <v>13224</v>
      </c>
      <c r="C25" t="s">
        <v>13223</v>
      </c>
      <c r="F25" t="s">
        <v>13222</v>
      </c>
      <c r="G25" t="s">
        <v>12</v>
      </c>
      <c r="H25" t="s">
        <v>11</v>
      </c>
      <c r="I25" t="s">
        <v>13221</v>
      </c>
      <c r="J25">
        <v>60001558</v>
      </c>
      <c r="K25" t="s">
        <v>13220</v>
      </c>
      <c r="L25" t="s">
        <v>5582</v>
      </c>
      <c r="M25" t="s">
        <v>4437</v>
      </c>
      <c r="N25">
        <v>4</v>
      </c>
      <c r="O25" t="s">
        <v>13219</v>
      </c>
      <c r="P25" t="s">
        <v>13218</v>
      </c>
      <c r="Q25" t="s">
        <v>13217</v>
      </c>
      <c r="R25" s="8">
        <v>35586</v>
      </c>
      <c r="S25" s="9">
        <f t="shared" si="0"/>
        <v>1997</v>
      </c>
      <c r="T25" s="9">
        <v>1997</v>
      </c>
      <c r="U25" s="9">
        <f t="shared" si="1"/>
        <v>25</v>
      </c>
      <c r="V25" s="8">
        <v>35586</v>
      </c>
      <c r="W25" t="s">
        <v>8256</v>
      </c>
      <c r="X25" s="2">
        <v>0.375</v>
      </c>
      <c r="Y25" s="7">
        <f t="shared" si="2"/>
        <v>1.0010410827260351E-2</v>
      </c>
      <c r="AA25">
        <v>135194</v>
      </c>
      <c r="AB25">
        <v>24918</v>
      </c>
      <c r="AD25" t="s">
        <v>4</v>
      </c>
      <c r="AE25">
        <v>33</v>
      </c>
      <c r="AF25">
        <v>12</v>
      </c>
      <c r="AH25" t="s">
        <v>13216</v>
      </c>
      <c r="AI25" t="s">
        <v>13215</v>
      </c>
      <c r="AJ25" t="s">
        <v>13214</v>
      </c>
      <c r="AK25" t="s">
        <v>13213</v>
      </c>
      <c r="AL25">
        <v>5</v>
      </c>
      <c r="AM25" s="5">
        <f t="shared" si="3"/>
        <v>0.2</v>
      </c>
      <c r="AN25" s="4">
        <f t="shared" si="4"/>
        <v>3.0291556228701253E-4</v>
      </c>
      <c r="AO25" s="3"/>
      <c r="AP25">
        <v>0</v>
      </c>
      <c r="AR25" t="s">
        <v>0</v>
      </c>
      <c r="AT25" s="2">
        <v>1.3140000000000001</v>
      </c>
      <c r="AU25" s="1">
        <f t="shared" si="5"/>
        <v>0.70981622477683493</v>
      </c>
      <c r="AV25" s="1">
        <f t="shared" si="6"/>
        <v>0.51566631947736818</v>
      </c>
      <c r="AW25" s="1">
        <f t="shared" si="7"/>
        <v>0.32151641417790139</v>
      </c>
    </row>
    <row r="26" spans="1:49" x14ac:dyDescent="0.2">
      <c r="A26">
        <v>24</v>
      </c>
      <c r="B26" t="s">
        <v>13212</v>
      </c>
      <c r="C26" t="s">
        <v>13211</v>
      </c>
      <c r="F26" t="s">
        <v>13210</v>
      </c>
      <c r="G26" t="s">
        <v>12</v>
      </c>
      <c r="H26" t="s">
        <v>11</v>
      </c>
      <c r="I26" t="s">
        <v>13209</v>
      </c>
      <c r="J26" t="s">
        <v>498</v>
      </c>
      <c r="K26" t="s">
        <v>497</v>
      </c>
      <c r="L26" t="s">
        <v>496</v>
      </c>
      <c r="M26" t="s">
        <v>495</v>
      </c>
      <c r="N26">
        <v>3</v>
      </c>
      <c r="O26" t="s">
        <v>13208</v>
      </c>
      <c r="P26" t="s">
        <v>13207</v>
      </c>
      <c r="Q26" t="s">
        <v>13206</v>
      </c>
      <c r="R26" s="8">
        <v>35586</v>
      </c>
      <c r="S26" s="9">
        <f t="shared" si="0"/>
        <v>1997</v>
      </c>
      <c r="T26" s="9">
        <v>1997</v>
      </c>
      <c r="U26" s="9">
        <f t="shared" si="1"/>
        <v>25</v>
      </c>
      <c r="V26" s="8">
        <v>35586</v>
      </c>
      <c r="W26" t="s">
        <v>8256</v>
      </c>
      <c r="X26" s="2">
        <v>0.375</v>
      </c>
      <c r="Y26" s="7">
        <f t="shared" si="2"/>
        <v>1.0010410827260351E-2</v>
      </c>
      <c r="AA26">
        <v>135194</v>
      </c>
      <c r="AB26">
        <v>24918</v>
      </c>
      <c r="AD26" t="s">
        <v>4</v>
      </c>
      <c r="AE26">
        <v>33</v>
      </c>
      <c r="AF26">
        <v>12</v>
      </c>
      <c r="AH26" t="s">
        <v>13205</v>
      </c>
      <c r="AI26" t="s">
        <v>13204</v>
      </c>
      <c r="AJ26" t="s">
        <v>13203</v>
      </c>
      <c r="AK26" t="s">
        <v>13202</v>
      </c>
      <c r="AL26">
        <v>42</v>
      </c>
      <c r="AM26" s="5">
        <f t="shared" si="3"/>
        <v>1.68</v>
      </c>
      <c r="AN26" s="4">
        <f t="shared" si="4"/>
        <v>2.5444907232109047E-3</v>
      </c>
      <c r="AO26" s="3"/>
      <c r="AP26">
        <v>0</v>
      </c>
      <c r="AR26" t="s">
        <v>0</v>
      </c>
      <c r="AT26" s="2">
        <v>1.3140000000000001</v>
      </c>
      <c r="AU26" s="1">
        <f t="shared" si="5"/>
        <v>0.77706347960455169</v>
      </c>
      <c r="AV26" s="1">
        <f t="shared" si="6"/>
        <v>0.62774507752356279</v>
      </c>
      <c r="AW26" s="1">
        <f t="shared" si="7"/>
        <v>0.47842667544257383</v>
      </c>
    </row>
    <row r="27" spans="1:49" x14ac:dyDescent="0.2">
      <c r="A27">
        <v>25</v>
      </c>
      <c r="B27" t="s">
        <v>13201</v>
      </c>
      <c r="C27" t="s">
        <v>13200</v>
      </c>
      <c r="F27" t="s">
        <v>13199</v>
      </c>
      <c r="G27" t="s">
        <v>12</v>
      </c>
      <c r="H27" t="s">
        <v>11</v>
      </c>
      <c r="I27" t="s">
        <v>13198</v>
      </c>
      <c r="J27">
        <v>60016912</v>
      </c>
      <c r="K27" t="s">
        <v>4439</v>
      </c>
      <c r="L27" t="s">
        <v>4438</v>
      </c>
      <c r="M27" t="s">
        <v>4437</v>
      </c>
      <c r="N27">
        <v>3</v>
      </c>
      <c r="O27" t="s">
        <v>13197</v>
      </c>
      <c r="P27" t="s">
        <v>13196</v>
      </c>
      <c r="Q27" t="s">
        <v>13195</v>
      </c>
      <c r="R27" s="8">
        <v>35586</v>
      </c>
      <c r="S27" s="9">
        <f t="shared" si="0"/>
        <v>1997</v>
      </c>
      <c r="T27" s="9">
        <v>1997</v>
      </c>
      <c r="U27" s="9">
        <f t="shared" si="1"/>
        <v>25</v>
      </c>
      <c r="V27" s="8">
        <v>35586</v>
      </c>
      <c r="W27" t="s">
        <v>8256</v>
      </c>
      <c r="X27" s="2">
        <v>0.375</v>
      </c>
      <c r="Y27" s="7">
        <f t="shared" si="2"/>
        <v>1.0010410827260351E-2</v>
      </c>
      <c r="AA27">
        <v>135194</v>
      </c>
      <c r="AB27">
        <v>24918</v>
      </c>
      <c r="AD27" t="s">
        <v>4</v>
      </c>
      <c r="AE27">
        <v>33</v>
      </c>
      <c r="AF27">
        <v>12</v>
      </c>
      <c r="AH27" t="s">
        <v>13194</v>
      </c>
      <c r="AI27" t="s">
        <v>13193</v>
      </c>
      <c r="AJ27" t="s">
        <v>13192</v>
      </c>
      <c r="AK27" t="s">
        <v>13191</v>
      </c>
      <c r="AL27">
        <v>3</v>
      </c>
      <c r="AM27" s="5">
        <f t="shared" si="3"/>
        <v>0.12</v>
      </c>
      <c r="AN27" s="4">
        <f t="shared" si="4"/>
        <v>1.8174933737220749E-4</v>
      </c>
      <c r="AO27" s="3"/>
      <c r="AP27">
        <v>0</v>
      </c>
      <c r="AR27" t="s">
        <v>0</v>
      </c>
      <c r="AT27" s="2">
        <v>1.3140000000000001</v>
      </c>
      <c r="AU27" s="1">
        <f t="shared" si="5"/>
        <v>0.70618123802939081</v>
      </c>
      <c r="AV27" s="1">
        <f t="shared" si="6"/>
        <v>0.50960800823162788</v>
      </c>
      <c r="AW27" s="1">
        <f t="shared" si="7"/>
        <v>0.31303477843386501</v>
      </c>
    </row>
    <row r="28" spans="1:49" x14ac:dyDescent="0.2">
      <c r="A28">
        <v>26</v>
      </c>
      <c r="B28" t="s">
        <v>13190</v>
      </c>
      <c r="C28" t="s">
        <v>13189</v>
      </c>
      <c r="F28" t="s">
        <v>13188</v>
      </c>
      <c r="G28" t="s">
        <v>12</v>
      </c>
      <c r="H28" t="s">
        <v>11</v>
      </c>
      <c r="I28" t="s">
        <v>11041</v>
      </c>
      <c r="J28">
        <v>60013983</v>
      </c>
      <c r="K28" t="s">
        <v>3297</v>
      </c>
      <c r="L28" t="s">
        <v>3296</v>
      </c>
      <c r="M28" t="s">
        <v>3295</v>
      </c>
      <c r="N28">
        <v>2</v>
      </c>
      <c r="O28" t="s">
        <v>13187</v>
      </c>
      <c r="P28" t="s">
        <v>13186</v>
      </c>
      <c r="Q28" t="s">
        <v>13185</v>
      </c>
      <c r="R28" s="8">
        <v>35586</v>
      </c>
      <c r="S28" s="9">
        <f t="shared" si="0"/>
        <v>1997</v>
      </c>
      <c r="T28" s="9">
        <v>1997</v>
      </c>
      <c r="U28" s="9">
        <f t="shared" si="1"/>
        <v>25</v>
      </c>
      <c r="V28" s="8">
        <v>35586</v>
      </c>
      <c r="W28" t="s">
        <v>8256</v>
      </c>
      <c r="X28" s="2">
        <v>0.375</v>
      </c>
      <c r="Y28" s="7">
        <f t="shared" si="2"/>
        <v>1.0010410827260351E-2</v>
      </c>
      <c r="AA28">
        <v>135194</v>
      </c>
      <c r="AB28">
        <v>24918</v>
      </c>
      <c r="AD28" t="s">
        <v>4</v>
      </c>
      <c r="AE28">
        <v>33</v>
      </c>
      <c r="AF28">
        <v>12</v>
      </c>
      <c r="AH28" t="s">
        <v>13184</v>
      </c>
      <c r="AI28" t="s">
        <v>13183</v>
      </c>
      <c r="AJ28" t="s">
        <v>11559</v>
      </c>
      <c r="AK28" t="s">
        <v>13182</v>
      </c>
      <c r="AL28">
        <v>12</v>
      </c>
      <c r="AM28" s="5">
        <f t="shared" si="3"/>
        <v>0.48</v>
      </c>
      <c r="AN28" s="4">
        <f t="shared" si="4"/>
        <v>7.2699734948882997E-4</v>
      </c>
      <c r="AO28" s="3"/>
      <c r="AP28">
        <v>0</v>
      </c>
      <c r="AR28" t="s">
        <v>0</v>
      </c>
      <c r="AT28" s="2">
        <v>1.3140000000000001</v>
      </c>
      <c r="AU28" s="1">
        <f t="shared" si="5"/>
        <v>0.72253867839288943</v>
      </c>
      <c r="AV28" s="1">
        <f t="shared" si="6"/>
        <v>0.53687040883745907</v>
      </c>
      <c r="AW28" s="1">
        <f t="shared" si="7"/>
        <v>0.35120213928202859</v>
      </c>
    </row>
    <row r="29" spans="1:49" x14ac:dyDescent="0.2">
      <c r="A29">
        <v>27</v>
      </c>
      <c r="B29" t="s">
        <v>13181</v>
      </c>
      <c r="C29" t="s">
        <v>13180</v>
      </c>
      <c r="F29" t="s">
        <v>13179</v>
      </c>
      <c r="G29" t="s">
        <v>12</v>
      </c>
      <c r="H29" t="s">
        <v>11</v>
      </c>
      <c r="I29" t="s">
        <v>4260</v>
      </c>
      <c r="J29">
        <v>60011357</v>
      </c>
      <c r="K29" t="s">
        <v>4259</v>
      </c>
      <c r="L29" t="s">
        <v>4258</v>
      </c>
      <c r="M29" t="s">
        <v>3385</v>
      </c>
      <c r="N29">
        <v>2</v>
      </c>
      <c r="O29" t="s">
        <v>4257</v>
      </c>
      <c r="P29" t="s">
        <v>4256</v>
      </c>
      <c r="Q29" t="s">
        <v>4255</v>
      </c>
      <c r="R29" s="8">
        <v>35586</v>
      </c>
      <c r="S29" s="9">
        <f t="shared" si="0"/>
        <v>1997</v>
      </c>
      <c r="T29" s="9">
        <v>1997</v>
      </c>
      <c r="U29" s="9">
        <f t="shared" si="1"/>
        <v>25</v>
      </c>
      <c r="V29" s="8">
        <v>35586</v>
      </c>
      <c r="W29" t="s">
        <v>8256</v>
      </c>
      <c r="X29" s="2">
        <v>0.375</v>
      </c>
      <c r="Y29" s="7">
        <f t="shared" si="2"/>
        <v>1.0010410827260351E-2</v>
      </c>
      <c r="AA29">
        <v>135194</v>
      </c>
      <c r="AB29">
        <v>24918</v>
      </c>
      <c r="AD29" t="s">
        <v>4</v>
      </c>
      <c r="AE29">
        <v>33</v>
      </c>
      <c r="AF29">
        <v>12</v>
      </c>
      <c r="AH29" t="s">
        <v>13178</v>
      </c>
      <c r="AI29" t="s">
        <v>13177</v>
      </c>
      <c r="AJ29" t="s">
        <v>3817</v>
      </c>
      <c r="AK29" t="s">
        <v>13176</v>
      </c>
      <c r="AL29">
        <v>2</v>
      </c>
      <c r="AM29" s="5">
        <f t="shared" si="3"/>
        <v>0.08</v>
      </c>
      <c r="AN29" s="4">
        <f t="shared" si="4"/>
        <v>1.21166224914805E-4</v>
      </c>
      <c r="AO29" s="3"/>
      <c r="AP29">
        <v>0</v>
      </c>
      <c r="AR29" t="s">
        <v>0</v>
      </c>
      <c r="AT29" s="2">
        <v>1.3140000000000001</v>
      </c>
      <c r="AU29" s="1">
        <f t="shared" si="5"/>
        <v>0.70436374465566876</v>
      </c>
      <c r="AV29" s="1">
        <f t="shared" si="6"/>
        <v>0.50657885260875779</v>
      </c>
      <c r="AW29" s="1">
        <f t="shared" si="7"/>
        <v>0.30879396056184688</v>
      </c>
    </row>
    <row r="30" spans="1:49" x14ac:dyDescent="0.2">
      <c r="A30">
        <v>28</v>
      </c>
      <c r="B30" t="s">
        <v>13175</v>
      </c>
      <c r="C30" t="s">
        <v>13174</v>
      </c>
      <c r="F30" t="s">
        <v>13173</v>
      </c>
      <c r="G30" t="s">
        <v>12</v>
      </c>
      <c r="H30" t="s">
        <v>11</v>
      </c>
      <c r="I30" t="s">
        <v>11041</v>
      </c>
      <c r="J30">
        <v>60013983</v>
      </c>
      <c r="K30" t="s">
        <v>3297</v>
      </c>
      <c r="L30" t="s">
        <v>3296</v>
      </c>
      <c r="M30" t="s">
        <v>3295</v>
      </c>
      <c r="N30">
        <v>4</v>
      </c>
      <c r="O30" t="s">
        <v>11040</v>
      </c>
      <c r="P30" t="s">
        <v>11039</v>
      </c>
      <c r="Q30" t="s">
        <v>11038</v>
      </c>
      <c r="R30" s="8">
        <v>35586</v>
      </c>
      <c r="S30" s="9">
        <f t="shared" si="0"/>
        <v>1997</v>
      </c>
      <c r="T30" s="9">
        <v>1997</v>
      </c>
      <c r="U30" s="9">
        <f t="shared" si="1"/>
        <v>25</v>
      </c>
      <c r="V30" s="8">
        <v>35586</v>
      </c>
      <c r="W30" t="s">
        <v>8256</v>
      </c>
      <c r="X30" s="2">
        <v>0.375</v>
      </c>
      <c r="Y30" s="7">
        <f t="shared" si="2"/>
        <v>1.0010410827260351E-2</v>
      </c>
      <c r="AA30">
        <v>135194</v>
      </c>
      <c r="AB30">
        <v>24918</v>
      </c>
      <c r="AD30" t="s">
        <v>4</v>
      </c>
      <c r="AE30">
        <v>33</v>
      </c>
      <c r="AF30">
        <v>12</v>
      </c>
      <c r="AH30" t="s">
        <v>13172</v>
      </c>
      <c r="AI30" t="s">
        <v>13171</v>
      </c>
      <c r="AJ30" t="s">
        <v>11035</v>
      </c>
      <c r="AK30" t="s">
        <v>13170</v>
      </c>
      <c r="AL30">
        <v>49</v>
      </c>
      <c r="AM30" s="5">
        <f t="shared" si="3"/>
        <v>1.96</v>
      </c>
      <c r="AN30" s="4">
        <f t="shared" si="4"/>
        <v>2.9685725104127226E-3</v>
      </c>
      <c r="AO30" s="3"/>
      <c r="AP30">
        <v>0</v>
      </c>
      <c r="AR30" t="s">
        <v>0</v>
      </c>
      <c r="AT30" s="2">
        <v>1.3140000000000001</v>
      </c>
      <c r="AU30" s="1">
        <f t="shared" si="5"/>
        <v>0.78978593322060631</v>
      </c>
      <c r="AV30" s="1">
        <f t="shared" si="6"/>
        <v>0.64894916688365367</v>
      </c>
      <c r="AW30" s="1">
        <f t="shared" si="7"/>
        <v>0.50811240054670104</v>
      </c>
    </row>
    <row r="31" spans="1:49" x14ac:dyDescent="0.2">
      <c r="A31">
        <v>29</v>
      </c>
      <c r="B31" t="s">
        <v>13169</v>
      </c>
      <c r="C31" t="s">
        <v>13168</v>
      </c>
      <c r="F31" t="s">
        <v>13167</v>
      </c>
      <c r="G31" t="s">
        <v>12</v>
      </c>
      <c r="H31" t="s">
        <v>11</v>
      </c>
      <c r="I31" t="s">
        <v>13166</v>
      </c>
      <c r="J31">
        <v>60022144</v>
      </c>
      <c r="K31" t="s">
        <v>5326</v>
      </c>
      <c r="L31" t="s">
        <v>5325</v>
      </c>
      <c r="M31" t="s">
        <v>7</v>
      </c>
      <c r="N31">
        <v>3</v>
      </c>
      <c r="O31" t="s">
        <v>13165</v>
      </c>
      <c r="P31" t="s">
        <v>13164</v>
      </c>
      <c r="Q31" t="s">
        <v>13163</v>
      </c>
      <c r="R31" s="8">
        <v>35586</v>
      </c>
      <c r="S31" s="9">
        <f t="shared" si="0"/>
        <v>1997</v>
      </c>
      <c r="T31" s="9">
        <v>1997</v>
      </c>
      <c r="U31" s="9">
        <f t="shared" si="1"/>
        <v>25</v>
      </c>
      <c r="V31" s="8">
        <v>35586</v>
      </c>
      <c r="W31" t="s">
        <v>1510</v>
      </c>
      <c r="X31" s="2">
        <v>0.30399999999999999</v>
      </c>
      <c r="Y31" s="7">
        <f t="shared" si="2"/>
        <v>8.115106377299057E-3</v>
      </c>
      <c r="AA31">
        <v>8952477</v>
      </c>
      <c r="AB31">
        <v>12250</v>
      </c>
      <c r="AD31" t="s">
        <v>4</v>
      </c>
      <c r="AE31">
        <v>15</v>
      </c>
      <c r="AF31">
        <v>2</v>
      </c>
      <c r="AH31" t="s">
        <v>13162</v>
      </c>
      <c r="AI31" t="s">
        <v>13161</v>
      </c>
      <c r="AJ31" t="s">
        <v>13160</v>
      </c>
      <c r="AK31" t="s">
        <v>13159</v>
      </c>
      <c r="AL31">
        <v>5</v>
      </c>
      <c r="AM31" s="5">
        <f t="shared" si="3"/>
        <v>0.2</v>
      </c>
      <c r="AN31" s="4">
        <f t="shared" si="4"/>
        <v>3.0291556228701253E-4</v>
      </c>
      <c r="AO31" s="3"/>
      <c r="AP31">
        <v>0</v>
      </c>
      <c r="AR31" t="s">
        <v>0</v>
      </c>
      <c r="AT31" s="2" t="s">
        <v>16</v>
      </c>
      <c r="AU31" s="1">
        <f t="shared" si="5"/>
        <v>0.57714491327954431</v>
      </c>
      <c r="AV31" s="1">
        <f t="shared" si="6"/>
        <v>0.4209010969793035</v>
      </c>
      <c r="AW31" s="1">
        <f t="shared" si="7"/>
        <v>0.26465728067906258</v>
      </c>
    </row>
    <row r="32" spans="1:49" x14ac:dyDescent="0.2">
      <c r="A32">
        <v>30</v>
      </c>
      <c r="B32" t="s">
        <v>13158</v>
      </c>
      <c r="C32" t="s">
        <v>13157</v>
      </c>
      <c r="F32" t="s">
        <v>13156</v>
      </c>
      <c r="G32" t="s">
        <v>12</v>
      </c>
      <c r="H32" t="s">
        <v>11</v>
      </c>
      <c r="I32" t="s">
        <v>13155</v>
      </c>
      <c r="J32">
        <v>60011774</v>
      </c>
      <c r="K32" t="s">
        <v>8197</v>
      </c>
      <c r="L32" t="s">
        <v>653</v>
      </c>
      <c r="M32" t="s">
        <v>652</v>
      </c>
      <c r="N32">
        <v>3</v>
      </c>
      <c r="O32" t="s">
        <v>13154</v>
      </c>
      <c r="P32" t="s">
        <v>13153</v>
      </c>
      <c r="Q32" t="s">
        <v>13152</v>
      </c>
      <c r="R32" s="8">
        <v>35582</v>
      </c>
      <c r="S32" s="9">
        <f t="shared" si="0"/>
        <v>1997</v>
      </c>
      <c r="T32" s="9">
        <v>1997</v>
      </c>
      <c r="U32" s="9">
        <f t="shared" si="1"/>
        <v>25</v>
      </c>
      <c r="V32" s="8">
        <v>35582</v>
      </c>
      <c r="W32" t="s">
        <v>9566</v>
      </c>
      <c r="X32" s="2">
        <v>0.318</v>
      </c>
      <c r="Y32" s="7">
        <f t="shared" si="2"/>
        <v>8.4888283815167786E-3</v>
      </c>
      <c r="AA32">
        <v>338443</v>
      </c>
      <c r="AB32">
        <v>27160</v>
      </c>
      <c r="AC32">
        <v>15739120</v>
      </c>
      <c r="AD32" t="s">
        <v>4</v>
      </c>
      <c r="AE32">
        <v>40</v>
      </c>
      <c r="AF32">
        <v>6</v>
      </c>
      <c r="AH32" t="s">
        <v>13151</v>
      </c>
      <c r="AI32" t="s">
        <v>13150</v>
      </c>
      <c r="AK32" t="s">
        <v>13149</v>
      </c>
      <c r="AL32">
        <v>0</v>
      </c>
      <c r="AM32" s="5">
        <f t="shared" si="3"/>
        <v>0</v>
      </c>
      <c r="AN32" s="4">
        <f t="shared" si="4"/>
        <v>0</v>
      </c>
      <c r="AO32" s="3"/>
      <c r="AP32">
        <v>0</v>
      </c>
      <c r="AQ32" t="s">
        <v>8471</v>
      </c>
      <c r="AR32" t="s">
        <v>13148</v>
      </c>
      <c r="AS32" t="s">
        <v>8469</v>
      </c>
      <c r="AT32" s="2">
        <v>0.77</v>
      </c>
      <c r="AU32" s="1">
        <f t="shared" si="5"/>
        <v>0.59421798670617454</v>
      </c>
      <c r="AV32" s="1">
        <f t="shared" si="6"/>
        <v>0.42444141907583893</v>
      </c>
      <c r="AW32" s="1">
        <f t="shared" si="7"/>
        <v>0.25466485144550338</v>
      </c>
    </row>
    <row r="33" spans="1:49" x14ac:dyDescent="0.2">
      <c r="A33">
        <v>31</v>
      </c>
      <c r="B33" t="s">
        <v>13147</v>
      </c>
      <c r="C33" t="s">
        <v>13146</v>
      </c>
      <c r="F33" t="s">
        <v>13145</v>
      </c>
      <c r="G33" t="s">
        <v>12</v>
      </c>
      <c r="H33" t="s">
        <v>11</v>
      </c>
      <c r="I33" t="s">
        <v>13144</v>
      </c>
      <c r="J33">
        <v>120998640</v>
      </c>
      <c r="K33" t="s">
        <v>13143</v>
      </c>
      <c r="L33" t="s">
        <v>13142</v>
      </c>
      <c r="M33" t="s">
        <v>652</v>
      </c>
      <c r="N33">
        <v>1</v>
      </c>
      <c r="O33" t="s">
        <v>13141</v>
      </c>
      <c r="P33">
        <v>16437084000</v>
      </c>
      <c r="Q33">
        <v>120998640</v>
      </c>
      <c r="R33" s="8">
        <v>35582</v>
      </c>
      <c r="S33" s="9">
        <f t="shared" si="0"/>
        <v>1997</v>
      </c>
      <c r="T33" s="9">
        <v>1997</v>
      </c>
      <c r="U33" s="9">
        <f t="shared" si="1"/>
        <v>25</v>
      </c>
      <c r="V33" s="8">
        <v>35582</v>
      </c>
      <c r="W33" t="s">
        <v>9566</v>
      </c>
      <c r="X33" s="2">
        <v>0.318</v>
      </c>
      <c r="Y33" s="7">
        <f t="shared" si="2"/>
        <v>8.4888283815167786E-3</v>
      </c>
      <c r="AA33">
        <v>338443</v>
      </c>
      <c r="AB33">
        <v>27160</v>
      </c>
      <c r="AC33">
        <v>15739120</v>
      </c>
      <c r="AD33" t="s">
        <v>4</v>
      </c>
      <c r="AE33">
        <v>40</v>
      </c>
      <c r="AF33">
        <v>6</v>
      </c>
      <c r="AH33" t="s">
        <v>13140</v>
      </c>
      <c r="AI33" t="s">
        <v>13139</v>
      </c>
      <c r="AK33" t="s">
        <v>13138</v>
      </c>
      <c r="AL33">
        <v>0</v>
      </c>
      <c r="AM33" s="5">
        <f t="shared" si="3"/>
        <v>0</v>
      </c>
      <c r="AN33" s="4">
        <f t="shared" si="4"/>
        <v>0</v>
      </c>
      <c r="AO33" s="3"/>
      <c r="AP33">
        <v>0</v>
      </c>
      <c r="AR33" t="s">
        <v>0</v>
      </c>
      <c r="AT33" s="2">
        <v>0.77</v>
      </c>
      <c r="AU33" s="1">
        <f t="shared" si="5"/>
        <v>0.59421798670617454</v>
      </c>
      <c r="AV33" s="1">
        <f t="shared" si="6"/>
        <v>0.42444141907583893</v>
      </c>
      <c r="AW33" s="1">
        <f t="shared" si="7"/>
        <v>0.25466485144550338</v>
      </c>
    </row>
    <row r="34" spans="1:49" x14ac:dyDescent="0.2">
      <c r="A34">
        <v>32</v>
      </c>
      <c r="B34" t="s">
        <v>13137</v>
      </c>
      <c r="F34" t="s">
        <v>13136</v>
      </c>
      <c r="G34" t="s">
        <v>12</v>
      </c>
      <c r="H34" t="s">
        <v>11</v>
      </c>
      <c r="I34" t="s">
        <v>13135</v>
      </c>
      <c r="J34">
        <v>60009615</v>
      </c>
      <c r="K34" t="s">
        <v>13105</v>
      </c>
      <c r="L34" t="s">
        <v>3570</v>
      </c>
      <c r="M34" t="s">
        <v>2807</v>
      </c>
      <c r="N34">
        <v>2</v>
      </c>
      <c r="O34" t="s">
        <v>13134</v>
      </c>
      <c r="P34" t="s">
        <v>13133</v>
      </c>
      <c r="Q34" t="s">
        <v>13132</v>
      </c>
      <c r="R34" s="8">
        <v>35582</v>
      </c>
      <c r="S34" s="9">
        <f t="shared" si="0"/>
        <v>1997</v>
      </c>
      <c r="T34" s="9">
        <v>1997</v>
      </c>
      <c r="U34" s="9">
        <f t="shared" si="1"/>
        <v>25</v>
      </c>
      <c r="V34" s="8">
        <v>35582</v>
      </c>
      <c r="W34" t="s">
        <v>10395</v>
      </c>
      <c r="X34" s="2">
        <v>0.112</v>
      </c>
      <c r="Y34" s="7">
        <f t="shared" si="2"/>
        <v>2.9897760337417581E-3</v>
      </c>
      <c r="AA34">
        <v>3678393</v>
      </c>
      <c r="AB34">
        <v>4800153103</v>
      </c>
      <c r="AD34" t="s">
        <v>4</v>
      </c>
      <c r="AE34">
        <v>26</v>
      </c>
      <c r="AF34">
        <v>3</v>
      </c>
      <c r="AH34" t="s">
        <v>13131</v>
      </c>
      <c r="AI34" t="s">
        <v>13130</v>
      </c>
      <c r="AK34" t="s">
        <v>13129</v>
      </c>
      <c r="AL34">
        <v>1</v>
      </c>
      <c r="AM34" s="5">
        <f t="shared" si="3"/>
        <v>0.04</v>
      </c>
      <c r="AN34" s="4">
        <f t="shared" si="4"/>
        <v>6.05831124574025E-5</v>
      </c>
      <c r="AO34" s="3"/>
      <c r="AP34">
        <v>0</v>
      </c>
      <c r="AR34" t="s">
        <v>0</v>
      </c>
      <c r="AT34" s="2" t="s">
        <v>16</v>
      </c>
      <c r="AU34" s="1">
        <f t="shared" si="5"/>
        <v>0.21110181573564513</v>
      </c>
      <c r="AV34" s="1">
        <f t="shared" si="6"/>
        <v>0.15251795730995804</v>
      </c>
      <c r="AW34" s="1">
        <f t="shared" si="7"/>
        <v>9.3934098884270914E-2</v>
      </c>
    </row>
    <row r="35" spans="1:49" x14ac:dyDescent="0.2">
      <c r="A35">
        <v>33</v>
      </c>
      <c r="B35" t="s">
        <v>13128</v>
      </c>
      <c r="F35" t="s">
        <v>13127</v>
      </c>
      <c r="G35" t="s">
        <v>12</v>
      </c>
      <c r="H35" t="s">
        <v>11</v>
      </c>
      <c r="I35" t="s">
        <v>13126</v>
      </c>
      <c r="J35">
        <v>60008721</v>
      </c>
      <c r="K35" t="s">
        <v>13125</v>
      </c>
      <c r="L35" t="s">
        <v>5777</v>
      </c>
      <c r="M35" t="s">
        <v>2807</v>
      </c>
      <c r="N35">
        <v>3</v>
      </c>
      <c r="O35" t="s">
        <v>13124</v>
      </c>
      <c r="P35" t="s">
        <v>13123</v>
      </c>
      <c r="Q35" t="s">
        <v>13122</v>
      </c>
      <c r="R35" s="8">
        <v>35582</v>
      </c>
      <c r="S35" s="9">
        <f t="shared" si="0"/>
        <v>1997</v>
      </c>
      <c r="T35" s="9">
        <v>1997</v>
      </c>
      <c r="U35" s="9">
        <f t="shared" si="1"/>
        <v>25</v>
      </c>
      <c r="V35" s="8">
        <v>35582</v>
      </c>
      <c r="W35" t="s">
        <v>10395</v>
      </c>
      <c r="X35" s="2">
        <v>0.112</v>
      </c>
      <c r="Y35" s="7">
        <f t="shared" si="2"/>
        <v>2.9897760337417581E-3</v>
      </c>
      <c r="AA35">
        <v>3678393</v>
      </c>
      <c r="AB35">
        <v>4800153103</v>
      </c>
      <c r="AD35" t="s">
        <v>4</v>
      </c>
      <c r="AE35">
        <v>26</v>
      </c>
      <c r="AF35">
        <v>3</v>
      </c>
      <c r="AH35" t="s">
        <v>13121</v>
      </c>
      <c r="AI35" t="s">
        <v>13120</v>
      </c>
      <c r="AK35" t="s">
        <v>13119</v>
      </c>
      <c r="AL35">
        <v>2</v>
      </c>
      <c r="AM35" s="5">
        <f t="shared" si="3"/>
        <v>0.08</v>
      </c>
      <c r="AN35" s="4">
        <f t="shared" si="4"/>
        <v>1.21166224914805E-4</v>
      </c>
      <c r="AO35" s="3"/>
      <c r="AP35">
        <v>0</v>
      </c>
      <c r="AR35" t="s">
        <v>0</v>
      </c>
      <c r="AT35" s="2" t="s">
        <v>16</v>
      </c>
      <c r="AU35" s="1">
        <f t="shared" si="5"/>
        <v>0.21291930910936718</v>
      </c>
      <c r="AV35" s="1">
        <f t="shared" si="6"/>
        <v>0.15554711293282814</v>
      </c>
      <c r="AW35" s="1">
        <f t="shared" si="7"/>
        <v>9.8174916756289088E-2</v>
      </c>
    </row>
    <row r="36" spans="1:49" x14ac:dyDescent="0.2">
      <c r="A36">
        <v>34</v>
      </c>
      <c r="B36" t="s">
        <v>13118</v>
      </c>
      <c r="C36" t="s">
        <v>13117</v>
      </c>
      <c r="D36" t="s">
        <v>13116</v>
      </c>
      <c r="F36" t="s">
        <v>13115</v>
      </c>
      <c r="G36" t="s">
        <v>12</v>
      </c>
      <c r="H36" t="s">
        <v>11</v>
      </c>
      <c r="I36" t="s">
        <v>13114</v>
      </c>
      <c r="J36">
        <v>60029010</v>
      </c>
      <c r="K36" t="s">
        <v>13113</v>
      </c>
      <c r="L36" t="s">
        <v>785</v>
      </c>
      <c r="M36" t="s">
        <v>87</v>
      </c>
      <c r="N36">
        <v>1</v>
      </c>
      <c r="O36" t="s">
        <v>13112</v>
      </c>
      <c r="P36">
        <v>7201388753</v>
      </c>
      <c r="Q36">
        <v>60029010</v>
      </c>
      <c r="R36" s="8">
        <v>35582</v>
      </c>
      <c r="S36" s="9">
        <f t="shared" si="0"/>
        <v>1997</v>
      </c>
      <c r="T36" s="9">
        <v>1997</v>
      </c>
      <c r="U36" s="9">
        <f t="shared" si="1"/>
        <v>25</v>
      </c>
      <c r="V36" s="8">
        <v>35582</v>
      </c>
      <c r="W36" t="s">
        <v>13055</v>
      </c>
      <c r="X36" s="2">
        <v>1.528</v>
      </c>
      <c r="Y36" s="7">
        <f t="shared" si="2"/>
        <v>4.0789087317476845E-2</v>
      </c>
      <c r="AA36">
        <v>2649381</v>
      </c>
      <c r="AB36">
        <v>27433</v>
      </c>
      <c r="AD36" t="s">
        <v>4</v>
      </c>
      <c r="AE36">
        <v>14</v>
      </c>
      <c r="AF36">
        <v>6</v>
      </c>
      <c r="AH36" t="s">
        <v>13111</v>
      </c>
      <c r="AI36" t="s">
        <v>13110</v>
      </c>
      <c r="AK36" t="s">
        <v>13109</v>
      </c>
      <c r="AL36">
        <v>42</v>
      </c>
      <c r="AM36" s="5">
        <f t="shared" si="3"/>
        <v>1.68</v>
      </c>
      <c r="AN36" s="4">
        <f t="shared" si="4"/>
        <v>2.5444907232109047E-3</v>
      </c>
      <c r="AO36" s="3"/>
      <c r="AP36">
        <v>0</v>
      </c>
      <c r="AR36" t="s">
        <v>0</v>
      </c>
      <c r="AT36" s="2">
        <v>3.528</v>
      </c>
      <c r="AU36" s="1">
        <f t="shared" si="5"/>
        <v>2.9315708339197064</v>
      </c>
      <c r="AV36" s="1">
        <f t="shared" si="6"/>
        <v>2.1666789020343873</v>
      </c>
      <c r="AW36" s="1">
        <f t="shared" si="7"/>
        <v>1.4017869701490686</v>
      </c>
    </row>
    <row r="37" spans="1:49" x14ac:dyDescent="0.2">
      <c r="A37">
        <v>35</v>
      </c>
      <c r="B37" t="s">
        <v>13108</v>
      </c>
      <c r="F37" t="s">
        <v>13107</v>
      </c>
      <c r="G37" t="s">
        <v>12</v>
      </c>
      <c r="H37" t="s">
        <v>11</v>
      </c>
      <c r="I37" t="s">
        <v>13106</v>
      </c>
      <c r="J37">
        <v>60009615</v>
      </c>
      <c r="K37" t="s">
        <v>13105</v>
      </c>
      <c r="L37" t="s">
        <v>3570</v>
      </c>
      <c r="M37" t="s">
        <v>2807</v>
      </c>
      <c r="N37">
        <v>3</v>
      </c>
      <c r="O37" t="s">
        <v>13104</v>
      </c>
      <c r="P37" t="s">
        <v>13103</v>
      </c>
      <c r="Q37" t="s">
        <v>13102</v>
      </c>
      <c r="R37" s="8">
        <v>35582</v>
      </c>
      <c r="S37" s="9">
        <f t="shared" si="0"/>
        <v>1997</v>
      </c>
      <c r="T37" s="9">
        <v>1997</v>
      </c>
      <c r="U37" s="9">
        <f t="shared" si="1"/>
        <v>25</v>
      </c>
      <c r="V37" s="8">
        <v>35582</v>
      </c>
      <c r="W37" t="s">
        <v>10395</v>
      </c>
      <c r="X37" s="2">
        <v>0.112</v>
      </c>
      <c r="Y37" s="7">
        <f t="shared" si="2"/>
        <v>2.9897760337417581E-3</v>
      </c>
      <c r="AA37">
        <v>3678393</v>
      </c>
      <c r="AB37">
        <v>4800153103</v>
      </c>
      <c r="AD37" t="s">
        <v>4</v>
      </c>
      <c r="AE37">
        <v>26</v>
      </c>
      <c r="AF37">
        <v>3</v>
      </c>
      <c r="AH37" t="s">
        <v>13101</v>
      </c>
      <c r="AI37" t="s">
        <v>13100</v>
      </c>
      <c r="AK37" t="s">
        <v>13099</v>
      </c>
      <c r="AL37">
        <v>2</v>
      </c>
      <c r="AM37" s="5">
        <f t="shared" si="3"/>
        <v>0.08</v>
      </c>
      <c r="AN37" s="4">
        <f t="shared" si="4"/>
        <v>1.21166224914805E-4</v>
      </c>
      <c r="AO37" s="3"/>
      <c r="AP37">
        <v>0</v>
      </c>
      <c r="AR37" t="s">
        <v>0</v>
      </c>
      <c r="AT37" s="2" t="s">
        <v>16</v>
      </c>
      <c r="AU37" s="1">
        <f t="shared" si="5"/>
        <v>0.21291930910936718</v>
      </c>
      <c r="AV37" s="1">
        <f t="shared" si="6"/>
        <v>0.15554711293282814</v>
      </c>
      <c r="AW37" s="1">
        <f t="shared" si="7"/>
        <v>9.8174916756289088E-2</v>
      </c>
    </row>
    <row r="38" spans="1:49" x14ac:dyDescent="0.2">
      <c r="A38">
        <v>36</v>
      </c>
      <c r="B38" t="s">
        <v>13098</v>
      </c>
      <c r="C38" t="s">
        <v>13097</v>
      </c>
      <c r="D38" t="s">
        <v>13096</v>
      </c>
      <c r="F38" t="s">
        <v>13095</v>
      </c>
      <c r="G38" t="s">
        <v>12</v>
      </c>
      <c r="H38" t="s">
        <v>11</v>
      </c>
      <c r="I38" t="s">
        <v>13094</v>
      </c>
      <c r="J38">
        <v>60027509</v>
      </c>
      <c r="K38" t="s">
        <v>13093</v>
      </c>
      <c r="L38" t="s">
        <v>1307</v>
      </c>
      <c r="M38" t="s">
        <v>1306</v>
      </c>
      <c r="N38">
        <v>1</v>
      </c>
      <c r="O38" t="s">
        <v>13092</v>
      </c>
      <c r="P38">
        <v>7003386560</v>
      </c>
      <c r="Q38">
        <v>60027509</v>
      </c>
      <c r="R38" s="8">
        <v>35582</v>
      </c>
      <c r="S38" s="9">
        <f t="shared" si="0"/>
        <v>1997</v>
      </c>
      <c r="T38" s="9">
        <v>1997</v>
      </c>
      <c r="U38" s="9">
        <f t="shared" si="1"/>
        <v>25</v>
      </c>
      <c r="V38" s="8">
        <v>35582</v>
      </c>
      <c r="W38" t="s">
        <v>13055</v>
      </c>
      <c r="X38" s="2">
        <v>1.528</v>
      </c>
      <c r="Y38" s="7">
        <f t="shared" si="2"/>
        <v>4.0789087317476845E-2</v>
      </c>
      <c r="AA38">
        <v>2649381</v>
      </c>
      <c r="AB38">
        <v>27433</v>
      </c>
      <c r="AD38" t="s">
        <v>4</v>
      </c>
      <c r="AE38">
        <v>14</v>
      </c>
      <c r="AF38">
        <v>6</v>
      </c>
      <c r="AH38" t="s">
        <v>13091</v>
      </c>
      <c r="AI38" t="s">
        <v>13090</v>
      </c>
      <c r="AK38" t="s">
        <v>13089</v>
      </c>
      <c r="AL38">
        <v>7</v>
      </c>
      <c r="AM38" s="5">
        <f t="shared" si="3"/>
        <v>0.28000000000000003</v>
      </c>
      <c r="AN38" s="4">
        <f t="shared" si="4"/>
        <v>4.2408178720181755E-4</v>
      </c>
      <c r="AO38" s="3"/>
      <c r="AP38">
        <v>0</v>
      </c>
      <c r="AR38" t="s">
        <v>0</v>
      </c>
      <c r="AT38" s="2">
        <v>3.528</v>
      </c>
      <c r="AU38" s="1">
        <f t="shared" si="5"/>
        <v>2.8679585658394338</v>
      </c>
      <c r="AV38" s="1">
        <f t="shared" si="6"/>
        <v>2.0606584552339333</v>
      </c>
      <c r="AW38" s="1">
        <f t="shared" si="7"/>
        <v>1.2533583446284324</v>
      </c>
    </row>
    <row r="39" spans="1:49" x14ac:dyDescent="0.2">
      <c r="A39">
        <v>37</v>
      </c>
      <c r="B39" t="s">
        <v>13088</v>
      </c>
      <c r="C39" t="s">
        <v>13087</v>
      </c>
      <c r="D39" t="s">
        <v>13086</v>
      </c>
      <c r="F39" t="s">
        <v>13085</v>
      </c>
      <c r="G39" t="s">
        <v>12</v>
      </c>
      <c r="H39" t="s">
        <v>11</v>
      </c>
      <c r="I39" t="s">
        <v>13084</v>
      </c>
      <c r="J39" t="s">
        <v>13083</v>
      </c>
      <c r="K39" t="s">
        <v>13082</v>
      </c>
      <c r="L39" t="s">
        <v>13081</v>
      </c>
      <c r="M39" t="s">
        <v>213</v>
      </c>
      <c r="N39">
        <v>3</v>
      </c>
      <c r="O39" t="s">
        <v>13080</v>
      </c>
      <c r="P39" t="s">
        <v>13079</v>
      </c>
      <c r="Q39" t="s">
        <v>13078</v>
      </c>
      <c r="R39" s="8">
        <v>35582</v>
      </c>
      <c r="S39" s="9">
        <f t="shared" si="0"/>
        <v>1997</v>
      </c>
      <c r="T39" s="9">
        <v>1997</v>
      </c>
      <c r="U39" s="9">
        <f t="shared" si="1"/>
        <v>25</v>
      </c>
      <c r="V39" s="8">
        <v>35582</v>
      </c>
      <c r="W39" t="s">
        <v>13055</v>
      </c>
      <c r="X39" s="2">
        <v>1.528</v>
      </c>
      <c r="Y39" s="7">
        <f t="shared" si="2"/>
        <v>4.0789087317476845E-2</v>
      </c>
      <c r="AA39">
        <v>2649381</v>
      </c>
      <c r="AB39">
        <v>27433</v>
      </c>
      <c r="AD39" t="s">
        <v>4</v>
      </c>
      <c r="AE39">
        <v>14</v>
      </c>
      <c r="AF39">
        <v>6</v>
      </c>
      <c r="AH39" t="s">
        <v>13077</v>
      </c>
      <c r="AI39" t="s">
        <v>13076</v>
      </c>
      <c r="AK39" t="s">
        <v>13075</v>
      </c>
      <c r="AL39">
        <v>5</v>
      </c>
      <c r="AM39" s="5">
        <f t="shared" si="3"/>
        <v>0.2</v>
      </c>
      <c r="AN39" s="4">
        <f t="shared" si="4"/>
        <v>3.0291556228701253E-4</v>
      </c>
      <c r="AO39" s="3"/>
      <c r="AP39">
        <v>0</v>
      </c>
      <c r="AR39" t="s">
        <v>0</v>
      </c>
      <c r="AT39" s="2">
        <v>3.528</v>
      </c>
      <c r="AU39" s="1">
        <f t="shared" si="5"/>
        <v>2.8643235790919896</v>
      </c>
      <c r="AV39" s="1">
        <f t="shared" si="6"/>
        <v>2.0546001439881927</v>
      </c>
      <c r="AW39" s="1">
        <f t="shared" si="7"/>
        <v>1.2448767088843962</v>
      </c>
    </row>
    <row r="40" spans="1:49" x14ac:dyDescent="0.2">
      <c r="A40">
        <v>38</v>
      </c>
      <c r="B40" t="s">
        <v>13074</v>
      </c>
      <c r="C40" t="s">
        <v>13073</v>
      </c>
      <c r="D40" t="s">
        <v>13072</v>
      </c>
      <c r="F40" t="s">
        <v>13071</v>
      </c>
      <c r="G40" t="s">
        <v>12</v>
      </c>
      <c r="H40" t="s">
        <v>11</v>
      </c>
      <c r="I40" t="s">
        <v>13070</v>
      </c>
      <c r="J40" t="s">
        <v>13069</v>
      </c>
      <c r="K40" t="s">
        <v>13068</v>
      </c>
      <c r="L40" t="s">
        <v>13067</v>
      </c>
      <c r="M40" t="s">
        <v>13066</v>
      </c>
      <c r="N40">
        <v>5</v>
      </c>
      <c r="O40" t="s">
        <v>13065</v>
      </c>
      <c r="P40" t="s">
        <v>13064</v>
      </c>
      <c r="Q40" t="s">
        <v>13063</v>
      </c>
      <c r="R40" s="8">
        <v>35582</v>
      </c>
      <c r="S40" s="9">
        <f t="shared" si="0"/>
        <v>1997</v>
      </c>
      <c r="T40" s="9">
        <v>1997</v>
      </c>
      <c r="U40" s="9">
        <f t="shared" si="1"/>
        <v>25</v>
      </c>
      <c r="V40" s="8">
        <v>35582</v>
      </c>
      <c r="W40" t="s">
        <v>13055</v>
      </c>
      <c r="X40" s="2">
        <v>1.528</v>
      </c>
      <c r="Y40" s="7">
        <f t="shared" si="2"/>
        <v>4.0789087317476845E-2</v>
      </c>
      <c r="AA40">
        <v>2649381</v>
      </c>
      <c r="AB40">
        <v>27433</v>
      </c>
      <c r="AD40" t="s">
        <v>4</v>
      </c>
      <c r="AE40">
        <v>14</v>
      </c>
      <c r="AF40">
        <v>6</v>
      </c>
      <c r="AH40" t="s">
        <v>13062</v>
      </c>
      <c r="AI40" t="s">
        <v>13061</v>
      </c>
      <c r="AK40" t="s">
        <v>13060</v>
      </c>
      <c r="AL40">
        <v>55</v>
      </c>
      <c r="AM40" s="5">
        <f t="shared" si="3"/>
        <v>2.2000000000000002</v>
      </c>
      <c r="AN40" s="4">
        <f t="shared" si="4"/>
        <v>3.3320711851571377E-3</v>
      </c>
      <c r="AO40" s="3"/>
      <c r="AP40">
        <v>0</v>
      </c>
      <c r="AR40" t="s">
        <v>0</v>
      </c>
      <c r="AT40" s="2">
        <v>3.528</v>
      </c>
      <c r="AU40" s="1">
        <f t="shared" si="5"/>
        <v>2.9551982477780929</v>
      </c>
      <c r="AV40" s="1">
        <f t="shared" si="6"/>
        <v>2.2060579251316992</v>
      </c>
      <c r="AW40" s="1">
        <f t="shared" si="7"/>
        <v>1.4569176024853048</v>
      </c>
    </row>
    <row r="41" spans="1:49" x14ac:dyDescent="0.2">
      <c r="A41">
        <v>39</v>
      </c>
      <c r="B41" t="s">
        <v>13059</v>
      </c>
      <c r="C41" t="s">
        <v>13058</v>
      </c>
      <c r="D41" t="s">
        <v>13057</v>
      </c>
      <c r="F41" t="s">
        <v>13056</v>
      </c>
      <c r="G41" t="s">
        <v>12</v>
      </c>
      <c r="H41" t="s">
        <v>11</v>
      </c>
      <c r="I41" t="s">
        <v>405</v>
      </c>
      <c r="J41">
        <v>60022109</v>
      </c>
      <c r="K41" t="s">
        <v>404</v>
      </c>
      <c r="L41" t="s">
        <v>403</v>
      </c>
      <c r="M41" t="s">
        <v>118</v>
      </c>
      <c r="N41">
        <v>2</v>
      </c>
      <c r="O41" t="s">
        <v>402</v>
      </c>
      <c r="P41" t="s">
        <v>401</v>
      </c>
      <c r="Q41" t="s">
        <v>400</v>
      </c>
      <c r="R41" s="8">
        <v>35582</v>
      </c>
      <c r="S41" s="9">
        <f t="shared" si="0"/>
        <v>1997</v>
      </c>
      <c r="T41" s="9">
        <v>1997</v>
      </c>
      <c r="U41" s="9">
        <f t="shared" si="1"/>
        <v>25</v>
      </c>
      <c r="V41" s="8">
        <v>35582</v>
      </c>
      <c r="W41" t="s">
        <v>13055</v>
      </c>
      <c r="X41" s="2">
        <v>1.528</v>
      </c>
      <c r="Y41" s="7">
        <f t="shared" si="2"/>
        <v>4.0789087317476845E-2</v>
      </c>
      <c r="AA41">
        <v>2649381</v>
      </c>
      <c r="AB41">
        <v>27433</v>
      </c>
      <c r="AD41" t="s">
        <v>4</v>
      </c>
      <c r="AE41">
        <v>14</v>
      </c>
      <c r="AF41">
        <v>6</v>
      </c>
      <c r="AH41" t="s">
        <v>13054</v>
      </c>
      <c r="AI41" t="s">
        <v>13053</v>
      </c>
      <c r="AK41" t="s">
        <v>13052</v>
      </c>
      <c r="AL41">
        <v>11</v>
      </c>
      <c r="AM41" s="5">
        <f t="shared" si="3"/>
        <v>0.44</v>
      </c>
      <c r="AN41" s="4">
        <f t="shared" si="4"/>
        <v>6.6641423703142752E-4</v>
      </c>
      <c r="AO41" s="3"/>
      <c r="AP41">
        <v>0</v>
      </c>
      <c r="AR41" t="s">
        <v>0</v>
      </c>
      <c r="AT41" s="2">
        <v>3.528</v>
      </c>
      <c r="AU41" s="1">
        <f t="shared" si="5"/>
        <v>2.875228539334322</v>
      </c>
      <c r="AV41" s="1">
        <f t="shared" si="6"/>
        <v>2.0727750777254137</v>
      </c>
      <c r="AW41" s="1">
        <f t="shared" si="7"/>
        <v>1.2703216161165052</v>
      </c>
    </row>
    <row r="42" spans="1:49" x14ac:dyDescent="0.2">
      <c r="A42">
        <v>40</v>
      </c>
      <c r="B42" t="s">
        <v>13051</v>
      </c>
      <c r="C42" t="s">
        <v>13050</v>
      </c>
      <c r="D42" t="s">
        <v>13049</v>
      </c>
      <c r="F42" t="s">
        <v>13048</v>
      </c>
      <c r="G42" t="s">
        <v>12</v>
      </c>
      <c r="H42" t="s">
        <v>11</v>
      </c>
      <c r="I42" t="s">
        <v>13047</v>
      </c>
      <c r="J42" t="s">
        <v>13046</v>
      </c>
      <c r="K42" t="s">
        <v>13045</v>
      </c>
      <c r="L42" t="s">
        <v>13044</v>
      </c>
      <c r="M42" t="s">
        <v>11295</v>
      </c>
      <c r="N42">
        <v>4</v>
      </c>
      <c r="O42" t="s">
        <v>13043</v>
      </c>
      <c r="P42" t="s">
        <v>13042</v>
      </c>
      <c r="Q42" t="s">
        <v>13041</v>
      </c>
      <c r="R42" s="8">
        <v>35582</v>
      </c>
      <c r="S42" s="9">
        <f t="shared" si="0"/>
        <v>1997</v>
      </c>
      <c r="T42" s="9">
        <v>1997</v>
      </c>
      <c r="U42" s="9">
        <f t="shared" si="1"/>
        <v>25</v>
      </c>
      <c r="V42" s="8">
        <v>35582</v>
      </c>
      <c r="W42" t="s">
        <v>13040</v>
      </c>
      <c r="X42" s="2">
        <v>1.6839999999999999</v>
      </c>
      <c r="Y42" s="7">
        <f t="shared" si="2"/>
        <v>4.495341822161715E-2</v>
      </c>
      <c r="AA42">
        <v>221694</v>
      </c>
      <c r="AB42">
        <v>50089</v>
      </c>
      <c r="AD42" t="s">
        <v>4</v>
      </c>
      <c r="AE42">
        <v>193</v>
      </c>
      <c r="AF42" s="6">
        <v>44287</v>
      </c>
      <c r="AH42" s="11">
        <v>45658</v>
      </c>
      <c r="AI42" t="s">
        <v>13039</v>
      </c>
      <c r="AK42" t="s">
        <v>13038</v>
      </c>
      <c r="AL42">
        <v>84</v>
      </c>
      <c r="AM42" s="5">
        <f t="shared" si="3"/>
        <v>3.36</v>
      </c>
      <c r="AN42" s="4">
        <f t="shared" si="4"/>
        <v>5.0889814464218095E-3</v>
      </c>
      <c r="AO42" s="3"/>
      <c r="AP42">
        <v>0</v>
      </c>
      <c r="AQ42" t="s">
        <v>475</v>
      </c>
      <c r="AR42" t="s">
        <v>13037</v>
      </c>
      <c r="AS42" t="s">
        <v>473</v>
      </c>
      <c r="AT42" s="2">
        <v>5.7220000000000004</v>
      </c>
      <c r="AU42" s="1">
        <f t="shared" si="5"/>
        <v>3.2994087189058545</v>
      </c>
      <c r="AV42" s="1">
        <f t="shared" si="6"/>
        <v>2.5021199834019479</v>
      </c>
      <c r="AW42" s="1">
        <f t="shared" si="7"/>
        <v>1.704831247898041</v>
      </c>
    </row>
    <row r="43" spans="1:49" x14ac:dyDescent="0.2">
      <c r="A43">
        <v>41</v>
      </c>
      <c r="B43" t="s">
        <v>13036</v>
      </c>
      <c r="F43" t="s">
        <v>13035</v>
      </c>
      <c r="G43" t="s">
        <v>12</v>
      </c>
      <c r="H43" t="s">
        <v>11</v>
      </c>
      <c r="I43" t="s">
        <v>13034</v>
      </c>
      <c r="J43">
        <v>60011897</v>
      </c>
      <c r="K43" t="s">
        <v>6778</v>
      </c>
      <c r="L43" t="s">
        <v>6777</v>
      </c>
      <c r="M43" t="s">
        <v>118</v>
      </c>
      <c r="N43">
        <v>4</v>
      </c>
      <c r="O43" t="s">
        <v>13033</v>
      </c>
      <c r="P43" t="s">
        <v>13032</v>
      </c>
      <c r="Q43" t="s">
        <v>13031</v>
      </c>
      <c r="R43" s="8">
        <v>35582</v>
      </c>
      <c r="S43" s="9">
        <f t="shared" si="0"/>
        <v>1997</v>
      </c>
      <c r="T43" s="9">
        <v>1997</v>
      </c>
      <c r="U43" s="9">
        <f t="shared" si="1"/>
        <v>25</v>
      </c>
      <c r="V43" s="8">
        <v>35582</v>
      </c>
      <c r="W43" t="s">
        <v>12948</v>
      </c>
      <c r="X43" s="2" t="s">
        <v>16</v>
      </c>
      <c r="Y43" s="7" t="e">
        <f t="shared" si="2"/>
        <v>#VALUE!</v>
      </c>
      <c r="AA43" t="s">
        <v>12947</v>
      </c>
      <c r="AB43">
        <v>26720</v>
      </c>
      <c r="AD43" t="s">
        <v>4</v>
      </c>
      <c r="AH43" t="s">
        <v>13030</v>
      </c>
      <c r="AI43" t="s">
        <v>13029</v>
      </c>
      <c r="AK43" t="s">
        <v>13028</v>
      </c>
      <c r="AL43">
        <v>0</v>
      </c>
      <c r="AM43" s="5">
        <f t="shared" si="3"/>
        <v>0</v>
      </c>
      <c r="AN43" s="4">
        <f t="shared" si="4"/>
        <v>0</v>
      </c>
      <c r="AO43" s="3"/>
      <c r="AP43">
        <v>0</v>
      </c>
      <c r="AR43" t="s">
        <v>0</v>
      </c>
      <c r="AT43" s="2" t="s">
        <v>16</v>
      </c>
      <c r="AU43" s="1" t="e">
        <f t="shared" si="5"/>
        <v>#VALUE!</v>
      </c>
      <c r="AV43" s="1" t="e">
        <f t="shared" si="6"/>
        <v>#VALUE!</v>
      </c>
      <c r="AW43" s="1" t="e">
        <f t="shared" si="7"/>
        <v>#VALUE!</v>
      </c>
    </row>
    <row r="44" spans="1:49" x14ac:dyDescent="0.2">
      <c r="A44">
        <v>42</v>
      </c>
      <c r="B44" t="s">
        <v>13027</v>
      </c>
      <c r="C44" t="s">
        <v>13026</v>
      </c>
      <c r="F44" t="s">
        <v>13025</v>
      </c>
      <c r="G44" t="s">
        <v>12</v>
      </c>
      <c r="H44" t="s">
        <v>11</v>
      </c>
      <c r="I44" t="s">
        <v>13024</v>
      </c>
      <c r="J44" t="s">
        <v>13023</v>
      </c>
      <c r="K44" t="s">
        <v>13022</v>
      </c>
      <c r="L44" t="s">
        <v>13021</v>
      </c>
      <c r="M44" t="s">
        <v>13020</v>
      </c>
      <c r="N44">
        <v>3</v>
      </c>
      <c r="O44" t="s">
        <v>13019</v>
      </c>
      <c r="P44" t="s">
        <v>13018</v>
      </c>
      <c r="Q44" t="s">
        <v>13017</v>
      </c>
      <c r="R44" s="8">
        <v>35582</v>
      </c>
      <c r="S44" s="9">
        <f t="shared" si="0"/>
        <v>1997</v>
      </c>
      <c r="T44" s="9">
        <v>1997</v>
      </c>
      <c r="U44" s="9">
        <f t="shared" si="1"/>
        <v>25</v>
      </c>
      <c r="V44" s="8">
        <v>35582</v>
      </c>
      <c r="W44" t="s">
        <v>7196</v>
      </c>
      <c r="X44" s="2">
        <v>0.88100000000000001</v>
      </c>
      <c r="Y44" s="7">
        <f t="shared" si="2"/>
        <v>2.3517791836843653E-2</v>
      </c>
      <c r="AA44">
        <v>10459243</v>
      </c>
      <c r="AB44">
        <v>17248</v>
      </c>
      <c r="AD44" t="s">
        <v>4</v>
      </c>
      <c r="AE44">
        <v>39</v>
      </c>
      <c r="AF44">
        <v>3</v>
      </c>
      <c r="AH44" t="s">
        <v>2512</v>
      </c>
      <c r="AI44" t="s">
        <v>13016</v>
      </c>
      <c r="AJ44" t="s">
        <v>13015</v>
      </c>
      <c r="AK44" t="s">
        <v>13014</v>
      </c>
      <c r="AL44">
        <v>23</v>
      </c>
      <c r="AM44" s="5">
        <f t="shared" si="3"/>
        <v>0.92</v>
      </c>
      <c r="AN44" s="4">
        <f t="shared" si="4"/>
        <v>1.3934115865202575E-3</v>
      </c>
      <c r="AO44" s="3"/>
      <c r="AP44">
        <v>0</v>
      </c>
      <c r="AR44" t="s">
        <v>13013</v>
      </c>
      <c r="AS44" t="s">
        <v>13012</v>
      </c>
      <c r="AT44" s="2" t="s">
        <v>16</v>
      </c>
      <c r="AU44" s="1">
        <f t="shared" si="5"/>
        <v>1.6880477761746633</v>
      </c>
      <c r="AV44" s="1">
        <f t="shared" si="6"/>
        <v>1.2455601711681954</v>
      </c>
      <c r="AW44" s="1">
        <f t="shared" si="7"/>
        <v>0.80307256616172751</v>
      </c>
    </row>
    <row r="45" spans="1:49" x14ac:dyDescent="0.2">
      <c r="A45">
        <v>43</v>
      </c>
      <c r="B45" t="s">
        <v>13011</v>
      </c>
      <c r="C45" t="s">
        <v>13010</v>
      </c>
      <c r="F45" t="s">
        <v>13009</v>
      </c>
      <c r="G45" t="s">
        <v>12</v>
      </c>
      <c r="H45" t="s">
        <v>11</v>
      </c>
      <c r="I45" t="s">
        <v>1488</v>
      </c>
      <c r="J45">
        <v>60009982</v>
      </c>
      <c r="K45" t="s">
        <v>1487</v>
      </c>
      <c r="L45" t="s">
        <v>452</v>
      </c>
      <c r="M45" t="s">
        <v>7</v>
      </c>
      <c r="N45">
        <v>1</v>
      </c>
      <c r="O45" t="s">
        <v>1486</v>
      </c>
      <c r="P45">
        <v>35586046100</v>
      </c>
      <c r="Q45">
        <v>60009982</v>
      </c>
      <c r="R45" s="8">
        <v>35582</v>
      </c>
      <c r="S45" s="9">
        <f t="shared" si="0"/>
        <v>1997</v>
      </c>
      <c r="T45" s="9">
        <v>1997</v>
      </c>
      <c r="U45" s="9">
        <f t="shared" si="1"/>
        <v>25</v>
      </c>
      <c r="V45" s="8">
        <v>35582</v>
      </c>
      <c r="W45" t="s">
        <v>13008</v>
      </c>
      <c r="X45" s="2">
        <v>0.69899999999999995</v>
      </c>
      <c r="Y45" s="7">
        <f t="shared" si="2"/>
        <v>1.8659405782013295E-2</v>
      </c>
      <c r="AA45">
        <v>218979</v>
      </c>
      <c r="AB45">
        <v>28132</v>
      </c>
      <c r="AD45" t="s">
        <v>4</v>
      </c>
      <c r="AE45">
        <v>81</v>
      </c>
      <c r="AF45">
        <v>11</v>
      </c>
      <c r="AH45" t="s">
        <v>13007</v>
      </c>
      <c r="AI45" t="s">
        <v>13006</v>
      </c>
      <c r="AK45" t="s">
        <v>13005</v>
      </c>
      <c r="AL45">
        <v>21</v>
      </c>
      <c r="AM45" s="5">
        <f t="shared" si="3"/>
        <v>0.84</v>
      </c>
      <c r="AN45" s="4">
        <f t="shared" si="4"/>
        <v>1.2722453616054524E-3</v>
      </c>
      <c r="AO45" s="3"/>
      <c r="AP45">
        <v>0</v>
      </c>
      <c r="AR45" t="s">
        <v>0</v>
      </c>
      <c r="AT45" s="2">
        <v>2.5459999999999998</v>
      </c>
      <c r="AU45" s="1">
        <f t="shared" si="5"/>
        <v>1.3443257655890941</v>
      </c>
      <c r="AV45" s="1">
        <f t="shared" si="6"/>
        <v>0.99658255718093736</v>
      </c>
      <c r="AW45" s="1">
        <f t="shared" si="7"/>
        <v>0.64883934877278049</v>
      </c>
    </row>
    <row r="46" spans="1:49" x14ac:dyDescent="0.2">
      <c r="A46">
        <v>44</v>
      </c>
      <c r="B46" t="s">
        <v>13004</v>
      </c>
      <c r="C46" t="s">
        <v>13003</v>
      </c>
      <c r="F46" t="s">
        <v>13002</v>
      </c>
      <c r="G46" t="s">
        <v>12</v>
      </c>
      <c r="H46" t="s">
        <v>11</v>
      </c>
      <c r="I46" t="s">
        <v>13001</v>
      </c>
      <c r="J46" t="s">
        <v>13000</v>
      </c>
      <c r="K46" t="s">
        <v>12999</v>
      </c>
      <c r="L46" t="s">
        <v>11626</v>
      </c>
      <c r="M46" t="s">
        <v>11625</v>
      </c>
      <c r="N46">
        <v>2</v>
      </c>
      <c r="O46" t="s">
        <v>12998</v>
      </c>
      <c r="P46" t="s">
        <v>12997</v>
      </c>
      <c r="Q46" t="s">
        <v>12996</v>
      </c>
      <c r="R46" s="8">
        <v>35582</v>
      </c>
      <c r="S46" s="9">
        <f t="shared" si="0"/>
        <v>1997</v>
      </c>
      <c r="T46" s="9">
        <v>1997</v>
      </c>
      <c r="U46" s="9">
        <f t="shared" si="1"/>
        <v>25</v>
      </c>
      <c r="V46" s="8">
        <v>35582</v>
      </c>
      <c r="W46" t="s">
        <v>10470</v>
      </c>
      <c r="X46" s="2">
        <v>1.774</v>
      </c>
      <c r="Y46" s="7">
        <f t="shared" si="2"/>
        <v>4.7355916820159633E-2</v>
      </c>
      <c r="AA46">
        <v>295515</v>
      </c>
      <c r="AB46">
        <v>29066</v>
      </c>
      <c r="AD46" t="s">
        <v>4</v>
      </c>
      <c r="AE46">
        <v>37</v>
      </c>
      <c r="AF46">
        <v>6</v>
      </c>
      <c r="AH46" t="s">
        <v>12995</v>
      </c>
      <c r="AI46" t="s">
        <v>12994</v>
      </c>
      <c r="AK46" t="s">
        <v>12993</v>
      </c>
      <c r="AL46">
        <v>7</v>
      </c>
      <c r="AM46" s="5">
        <f t="shared" si="3"/>
        <v>0.28000000000000003</v>
      </c>
      <c r="AN46" s="4">
        <f t="shared" si="4"/>
        <v>4.2408178720181755E-4</v>
      </c>
      <c r="AO46" s="3"/>
      <c r="AP46">
        <v>0</v>
      </c>
      <c r="AR46" t="s">
        <v>0</v>
      </c>
      <c r="AT46" s="2">
        <v>3.1789999999999998</v>
      </c>
      <c r="AU46" s="1">
        <f t="shared" si="5"/>
        <v>3.3276366310272287</v>
      </c>
      <c r="AV46" s="1">
        <f t="shared" si="6"/>
        <v>2.3889999303680725</v>
      </c>
      <c r="AW46" s="1">
        <f t="shared" si="7"/>
        <v>1.4503632297089162</v>
      </c>
    </row>
    <row r="47" spans="1:49" x14ac:dyDescent="0.2">
      <c r="A47">
        <v>45</v>
      </c>
      <c r="B47" t="s">
        <v>12992</v>
      </c>
      <c r="C47" t="s">
        <v>12991</v>
      </c>
      <c r="F47" t="s">
        <v>12990</v>
      </c>
      <c r="G47" t="s">
        <v>12</v>
      </c>
      <c r="H47" t="s">
        <v>11</v>
      </c>
      <c r="I47" t="s">
        <v>12989</v>
      </c>
      <c r="J47" t="s">
        <v>12988</v>
      </c>
      <c r="K47" t="s">
        <v>12987</v>
      </c>
      <c r="L47" t="s">
        <v>12986</v>
      </c>
      <c r="M47" t="s">
        <v>12985</v>
      </c>
      <c r="N47">
        <v>1</v>
      </c>
      <c r="O47" t="s">
        <v>12984</v>
      </c>
      <c r="P47">
        <v>56317558400</v>
      </c>
      <c r="Q47" t="s">
        <v>12983</v>
      </c>
      <c r="R47" s="8">
        <v>35582</v>
      </c>
      <c r="S47" s="9">
        <f t="shared" si="0"/>
        <v>1997</v>
      </c>
      <c r="T47" s="9">
        <v>1997</v>
      </c>
      <c r="U47" s="9">
        <f t="shared" si="1"/>
        <v>25</v>
      </c>
      <c r="V47" s="8">
        <v>35582</v>
      </c>
      <c r="W47" t="s">
        <v>7196</v>
      </c>
      <c r="X47" s="2">
        <v>0.88100000000000001</v>
      </c>
      <c r="Y47" s="7">
        <f t="shared" si="2"/>
        <v>2.3517791836843653E-2</v>
      </c>
      <c r="AA47">
        <v>10459243</v>
      </c>
      <c r="AB47">
        <v>17248</v>
      </c>
      <c r="AD47" t="s">
        <v>4</v>
      </c>
      <c r="AE47">
        <v>39</v>
      </c>
      <c r="AF47">
        <v>3</v>
      </c>
      <c r="AH47" s="11">
        <v>43647</v>
      </c>
      <c r="AI47" t="s">
        <v>12982</v>
      </c>
      <c r="AJ47" t="s">
        <v>12981</v>
      </c>
      <c r="AK47" t="s">
        <v>12980</v>
      </c>
      <c r="AL47">
        <v>48</v>
      </c>
      <c r="AM47" s="5">
        <f t="shared" si="3"/>
        <v>1.92</v>
      </c>
      <c r="AN47" s="4">
        <f t="shared" si="4"/>
        <v>2.9079893979553199E-3</v>
      </c>
      <c r="AO47" s="3"/>
      <c r="AP47">
        <v>0</v>
      </c>
      <c r="AR47" t="s">
        <v>0</v>
      </c>
      <c r="AT47" s="2" t="s">
        <v>16</v>
      </c>
      <c r="AU47" s="1">
        <f t="shared" si="5"/>
        <v>1.7334851105177149</v>
      </c>
      <c r="AV47" s="1">
        <f t="shared" si="6"/>
        <v>1.3212890617399486</v>
      </c>
      <c r="AW47" s="1">
        <f t="shared" si="7"/>
        <v>0.90909301296218192</v>
      </c>
    </row>
    <row r="48" spans="1:49" x14ac:dyDescent="0.2">
      <c r="A48">
        <v>46</v>
      </c>
      <c r="B48" t="s">
        <v>12979</v>
      </c>
      <c r="F48" t="s">
        <v>12978</v>
      </c>
      <c r="G48" t="s">
        <v>12</v>
      </c>
      <c r="H48" t="s">
        <v>11</v>
      </c>
      <c r="I48" t="s">
        <v>9106</v>
      </c>
      <c r="J48">
        <v>100478839</v>
      </c>
      <c r="K48" t="s">
        <v>12977</v>
      </c>
      <c r="L48" t="s">
        <v>9104</v>
      </c>
      <c r="M48" t="s">
        <v>257</v>
      </c>
      <c r="N48">
        <v>4</v>
      </c>
      <c r="O48" t="s">
        <v>12976</v>
      </c>
      <c r="P48" t="s">
        <v>12975</v>
      </c>
      <c r="Q48" t="s">
        <v>12974</v>
      </c>
      <c r="R48" s="8">
        <v>35582</v>
      </c>
      <c r="S48" s="9">
        <f t="shared" si="0"/>
        <v>1997</v>
      </c>
      <c r="T48" s="9">
        <v>1997</v>
      </c>
      <c r="U48" s="9">
        <f t="shared" si="1"/>
        <v>25</v>
      </c>
      <c r="V48" s="8">
        <v>35582</v>
      </c>
      <c r="W48" t="s">
        <v>12948</v>
      </c>
      <c r="X48" s="2" t="s">
        <v>16</v>
      </c>
      <c r="Y48" s="7" t="e">
        <f t="shared" si="2"/>
        <v>#VALUE!</v>
      </c>
      <c r="AA48" t="s">
        <v>12947</v>
      </c>
      <c r="AB48">
        <v>26720</v>
      </c>
      <c r="AD48" t="s">
        <v>4</v>
      </c>
      <c r="AH48" t="s">
        <v>8598</v>
      </c>
      <c r="AI48" t="s">
        <v>12973</v>
      </c>
      <c r="AK48" t="s">
        <v>12972</v>
      </c>
      <c r="AL48">
        <v>2</v>
      </c>
      <c r="AM48" s="5">
        <f t="shared" si="3"/>
        <v>0.08</v>
      </c>
      <c r="AN48" s="4">
        <f t="shared" si="4"/>
        <v>1.21166224914805E-4</v>
      </c>
      <c r="AO48" s="3"/>
      <c r="AP48">
        <v>0</v>
      </c>
      <c r="AR48" t="s">
        <v>0</v>
      </c>
      <c r="AT48" s="2" t="s">
        <v>16</v>
      </c>
      <c r="AU48" s="1" t="e">
        <f t="shared" si="5"/>
        <v>#VALUE!</v>
      </c>
      <c r="AV48" s="1" t="e">
        <f t="shared" si="6"/>
        <v>#VALUE!</v>
      </c>
      <c r="AW48" s="1" t="e">
        <f t="shared" si="7"/>
        <v>#VALUE!</v>
      </c>
    </row>
    <row r="49" spans="1:49" x14ac:dyDescent="0.2">
      <c r="A49">
        <v>47</v>
      </c>
      <c r="B49" t="s">
        <v>12971</v>
      </c>
      <c r="C49" t="s">
        <v>12970</v>
      </c>
      <c r="F49" t="s">
        <v>12969</v>
      </c>
      <c r="G49" t="s">
        <v>12</v>
      </c>
      <c r="H49" t="s">
        <v>11</v>
      </c>
      <c r="I49" t="s">
        <v>12968</v>
      </c>
      <c r="J49" t="s">
        <v>12967</v>
      </c>
      <c r="K49" t="s">
        <v>12966</v>
      </c>
      <c r="L49" t="s">
        <v>12965</v>
      </c>
      <c r="M49" t="s">
        <v>12964</v>
      </c>
      <c r="N49">
        <v>3</v>
      </c>
      <c r="O49" t="s">
        <v>12963</v>
      </c>
      <c r="P49" t="s">
        <v>12962</v>
      </c>
      <c r="Q49" t="s">
        <v>12961</v>
      </c>
      <c r="R49" s="8">
        <v>35582</v>
      </c>
      <c r="S49" s="9">
        <f t="shared" si="0"/>
        <v>1997</v>
      </c>
      <c r="T49" s="9">
        <v>1997</v>
      </c>
      <c r="U49" s="9">
        <f t="shared" si="1"/>
        <v>25</v>
      </c>
      <c r="V49" s="8">
        <v>35582</v>
      </c>
      <c r="W49" t="s">
        <v>7196</v>
      </c>
      <c r="X49" s="2">
        <v>0.88100000000000001</v>
      </c>
      <c r="Y49" s="7">
        <f t="shared" si="2"/>
        <v>2.3517791836843653E-2</v>
      </c>
      <c r="AA49">
        <v>10459243</v>
      </c>
      <c r="AB49">
        <v>17248</v>
      </c>
      <c r="AD49" t="s">
        <v>4</v>
      </c>
      <c r="AE49">
        <v>39</v>
      </c>
      <c r="AF49">
        <v>3</v>
      </c>
      <c r="AH49" t="s">
        <v>12960</v>
      </c>
      <c r="AI49" t="s">
        <v>12959</v>
      </c>
      <c r="AJ49" t="s">
        <v>12958</v>
      </c>
      <c r="AK49" t="s">
        <v>12957</v>
      </c>
      <c r="AL49">
        <v>49</v>
      </c>
      <c r="AM49" s="5">
        <f t="shared" si="3"/>
        <v>1.96</v>
      </c>
      <c r="AN49" s="4">
        <f t="shared" si="4"/>
        <v>2.9685725104127226E-3</v>
      </c>
      <c r="AO49" s="3"/>
      <c r="AP49">
        <v>0</v>
      </c>
      <c r="AR49" t="s">
        <v>0</v>
      </c>
      <c r="AT49" s="2" t="s">
        <v>16</v>
      </c>
      <c r="AU49" s="1">
        <f t="shared" si="5"/>
        <v>1.7353026038914372</v>
      </c>
      <c r="AV49" s="1">
        <f t="shared" si="6"/>
        <v>1.3243182173628187</v>
      </c>
      <c r="AW49" s="1">
        <f t="shared" si="7"/>
        <v>0.91333383083420006</v>
      </c>
    </row>
    <row r="50" spans="1:49" x14ac:dyDescent="0.2">
      <c r="A50">
        <v>48</v>
      </c>
      <c r="B50" t="s">
        <v>12956</v>
      </c>
      <c r="F50" t="s">
        <v>12955</v>
      </c>
      <c r="G50" t="s">
        <v>12</v>
      </c>
      <c r="H50" t="s">
        <v>11</v>
      </c>
      <c r="I50" t="s">
        <v>1552</v>
      </c>
      <c r="N50">
        <v>1</v>
      </c>
      <c r="O50" t="s">
        <v>1551</v>
      </c>
      <c r="P50">
        <v>1</v>
      </c>
      <c r="R50" s="8">
        <v>35582</v>
      </c>
      <c r="S50" s="9">
        <f t="shared" si="0"/>
        <v>1997</v>
      </c>
      <c r="T50" s="9">
        <v>1997</v>
      </c>
      <c r="U50" s="9">
        <f t="shared" si="1"/>
        <v>25</v>
      </c>
      <c r="V50" s="8">
        <v>35582</v>
      </c>
      <c r="W50" t="s">
        <v>12948</v>
      </c>
      <c r="X50" s="2" t="s">
        <v>16</v>
      </c>
      <c r="Y50" s="7" t="e">
        <f t="shared" si="2"/>
        <v>#VALUE!</v>
      </c>
      <c r="AA50" t="s">
        <v>12947</v>
      </c>
      <c r="AB50">
        <v>26720</v>
      </c>
      <c r="AD50" t="s">
        <v>4</v>
      </c>
      <c r="AH50" t="s">
        <v>8001</v>
      </c>
      <c r="AI50" t="s">
        <v>12954</v>
      </c>
      <c r="AK50" t="s">
        <v>12953</v>
      </c>
      <c r="AL50">
        <v>0</v>
      </c>
      <c r="AM50" s="5">
        <f t="shared" si="3"/>
        <v>0</v>
      </c>
      <c r="AN50" s="4">
        <f t="shared" si="4"/>
        <v>0</v>
      </c>
      <c r="AO50" s="3"/>
      <c r="AP50">
        <v>0</v>
      </c>
      <c r="AR50" t="s">
        <v>0</v>
      </c>
      <c r="AT50" s="2" t="s">
        <v>16</v>
      </c>
      <c r="AU50" s="1" t="e">
        <f t="shared" si="5"/>
        <v>#VALUE!</v>
      </c>
      <c r="AV50" s="1" t="e">
        <f t="shared" si="6"/>
        <v>#VALUE!</v>
      </c>
      <c r="AW50" s="1" t="e">
        <f t="shared" si="7"/>
        <v>#VALUE!</v>
      </c>
    </row>
    <row r="51" spans="1:49" x14ac:dyDescent="0.2">
      <c r="A51">
        <v>49</v>
      </c>
      <c r="B51" t="s">
        <v>12952</v>
      </c>
      <c r="F51" t="s">
        <v>12951</v>
      </c>
      <c r="G51" t="s">
        <v>12</v>
      </c>
      <c r="H51" t="s">
        <v>11</v>
      </c>
      <c r="I51" t="s">
        <v>12950</v>
      </c>
      <c r="N51">
        <v>1</v>
      </c>
      <c r="O51" t="s">
        <v>12949</v>
      </c>
      <c r="P51">
        <v>7101763319</v>
      </c>
      <c r="R51" s="8">
        <v>35582</v>
      </c>
      <c r="S51" s="9">
        <f t="shared" si="0"/>
        <v>1997</v>
      </c>
      <c r="T51" s="9">
        <v>1997</v>
      </c>
      <c r="U51" s="9">
        <f t="shared" si="1"/>
        <v>25</v>
      </c>
      <c r="V51" s="8">
        <v>35582</v>
      </c>
      <c r="W51" t="s">
        <v>12948</v>
      </c>
      <c r="X51" s="2" t="s">
        <v>16</v>
      </c>
      <c r="Y51" s="7" t="e">
        <f t="shared" si="2"/>
        <v>#VALUE!</v>
      </c>
      <c r="AA51" t="s">
        <v>12947</v>
      </c>
      <c r="AB51">
        <v>26720</v>
      </c>
      <c r="AD51" t="s">
        <v>4</v>
      </c>
      <c r="AH51" t="s">
        <v>12946</v>
      </c>
      <c r="AI51" t="s">
        <v>12945</v>
      </c>
      <c r="AK51" t="s">
        <v>12944</v>
      </c>
      <c r="AL51">
        <v>0</v>
      </c>
      <c r="AM51" s="5">
        <f t="shared" si="3"/>
        <v>0</v>
      </c>
      <c r="AN51" s="4">
        <f t="shared" si="4"/>
        <v>0</v>
      </c>
      <c r="AO51" s="3"/>
      <c r="AP51">
        <v>0</v>
      </c>
      <c r="AR51" t="s">
        <v>0</v>
      </c>
      <c r="AT51" s="2" t="s">
        <v>16</v>
      </c>
      <c r="AU51" s="1" t="e">
        <f t="shared" si="5"/>
        <v>#VALUE!</v>
      </c>
      <c r="AV51" s="1" t="e">
        <f t="shared" si="6"/>
        <v>#VALUE!</v>
      </c>
      <c r="AW51" s="1" t="e">
        <f t="shared" si="7"/>
        <v>#VALUE!</v>
      </c>
    </row>
    <row r="52" spans="1:49" x14ac:dyDescent="0.2">
      <c r="A52">
        <v>50</v>
      </c>
      <c r="B52" t="s">
        <v>12943</v>
      </c>
      <c r="E52">
        <v>9425742</v>
      </c>
      <c r="F52" t="s">
        <v>12942</v>
      </c>
      <c r="G52" t="s">
        <v>12</v>
      </c>
      <c r="H52" t="s">
        <v>11</v>
      </c>
      <c r="I52" t="s">
        <v>12941</v>
      </c>
      <c r="J52" t="s">
        <v>12935</v>
      </c>
      <c r="K52" t="s">
        <v>12940</v>
      </c>
      <c r="L52" t="s">
        <v>12939</v>
      </c>
      <c r="M52" t="s">
        <v>12938</v>
      </c>
      <c r="N52">
        <v>2</v>
      </c>
      <c r="O52" t="s">
        <v>12937</v>
      </c>
      <c r="P52" t="s">
        <v>12936</v>
      </c>
      <c r="Q52" t="s">
        <v>12935</v>
      </c>
      <c r="R52" s="8">
        <v>35582</v>
      </c>
      <c r="S52" s="9">
        <f t="shared" si="0"/>
        <v>1997</v>
      </c>
      <c r="T52" s="9">
        <v>1997</v>
      </c>
      <c r="U52" s="9">
        <f t="shared" si="1"/>
        <v>25</v>
      </c>
      <c r="V52" s="8">
        <v>35582</v>
      </c>
      <c r="W52" t="s">
        <v>12934</v>
      </c>
      <c r="X52" s="2">
        <v>0.253</v>
      </c>
      <c r="Y52" s="7">
        <f t="shared" si="2"/>
        <v>6.75369050479165E-3</v>
      </c>
      <c r="AA52">
        <v>3011208</v>
      </c>
      <c r="AB52">
        <v>17537</v>
      </c>
      <c r="AD52" t="s">
        <v>4</v>
      </c>
      <c r="AE52">
        <v>34</v>
      </c>
      <c r="AF52">
        <v>3</v>
      </c>
      <c r="AH52" t="s">
        <v>12933</v>
      </c>
      <c r="AI52" t="s">
        <v>12932</v>
      </c>
      <c r="AK52" t="s">
        <v>12931</v>
      </c>
      <c r="AL52">
        <v>3</v>
      </c>
      <c r="AM52" s="5">
        <f t="shared" si="3"/>
        <v>0.12</v>
      </c>
      <c r="AN52" s="4">
        <f t="shared" si="4"/>
        <v>1.8174933737220749E-4</v>
      </c>
      <c r="AO52" s="3"/>
      <c r="AP52">
        <v>0</v>
      </c>
      <c r="AR52" t="s">
        <v>0</v>
      </c>
      <c r="AT52" s="2" t="s">
        <v>16</v>
      </c>
      <c r="AU52" s="1">
        <f t="shared" si="5"/>
        <v>0.47821081545658167</v>
      </c>
      <c r="AV52" s="1">
        <f t="shared" si="6"/>
        <v>0.34677199210819287</v>
      </c>
      <c r="AW52" s="1">
        <f t="shared" si="7"/>
        <v>0.21533316875980402</v>
      </c>
    </row>
    <row r="53" spans="1:49" x14ac:dyDescent="0.2">
      <c r="A53">
        <v>51</v>
      </c>
      <c r="B53" t="s">
        <v>12930</v>
      </c>
      <c r="C53" t="s">
        <v>12929</v>
      </c>
      <c r="D53" t="s">
        <v>12928</v>
      </c>
      <c r="E53">
        <v>9200129</v>
      </c>
      <c r="F53" t="s">
        <v>12927</v>
      </c>
      <c r="G53" t="s">
        <v>12</v>
      </c>
      <c r="H53" t="s">
        <v>11</v>
      </c>
      <c r="I53" t="s">
        <v>12926</v>
      </c>
      <c r="J53" t="s">
        <v>12925</v>
      </c>
      <c r="K53" t="s">
        <v>12924</v>
      </c>
      <c r="L53" t="s">
        <v>12923</v>
      </c>
      <c r="M53" t="s">
        <v>12922</v>
      </c>
      <c r="N53">
        <v>4</v>
      </c>
      <c r="O53" t="s">
        <v>12921</v>
      </c>
      <c r="P53" t="s">
        <v>12920</v>
      </c>
      <c r="Q53" t="s">
        <v>12919</v>
      </c>
      <c r="R53" s="8">
        <v>35582</v>
      </c>
      <c r="S53" s="9">
        <f t="shared" si="0"/>
        <v>1997</v>
      </c>
      <c r="T53" s="9">
        <v>1997</v>
      </c>
      <c r="U53" s="9">
        <f t="shared" si="1"/>
        <v>25</v>
      </c>
      <c r="V53" s="8">
        <v>35582</v>
      </c>
      <c r="W53" t="s">
        <v>12918</v>
      </c>
      <c r="X53" s="2">
        <v>0.81799999999999995</v>
      </c>
      <c r="Y53" s="7">
        <f t="shared" si="2"/>
        <v>2.1836042817863912E-2</v>
      </c>
      <c r="AA53">
        <v>1666851</v>
      </c>
      <c r="AB53">
        <v>14133</v>
      </c>
      <c r="AD53" t="s">
        <v>4</v>
      </c>
      <c r="AE53">
        <v>86</v>
      </c>
      <c r="AF53">
        <v>2</v>
      </c>
      <c r="AH53" t="s">
        <v>12917</v>
      </c>
      <c r="AI53" t="s">
        <v>12916</v>
      </c>
      <c r="AJ53" t="s">
        <v>12915</v>
      </c>
      <c r="AK53" t="s">
        <v>12914</v>
      </c>
      <c r="AL53">
        <v>51</v>
      </c>
      <c r="AM53" s="5">
        <f t="shared" si="3"/>
        <v>2.04</v>
      </c>
      <c r="AN53" s="4">
        <f t="shared" si="4"/>
        <v>3.0897387353275275E-3</v>
      </c>
      <c r="AO53" s="3"/>
      <c r="AP53">
        <v>0</v>
      </c>
      <c r="AQ53" t="s">
        <v>7844</v>
      </c>
      <c r="AR53">
        <v>126</v>
      </c>
      <c r="AS53" t="s">
        <v>7843</v>
      </c>
      <c r="AT53" s="2" t="s">
        <v>16</v>
      </c>
      <c r="AU53" s="1">
        <f t="shared" si="5"/>
        <v>1.6212151593102995</v>
      </c>
      <c r="AV53" s="1">
        <f t="shared" si="6"/>
        <v>1.2462890776595719</v>
      </c>
      <c r="AW53" s="1">
        <f t="shared" si="7"/>
        <v>0.87136299600884437</v>
      </c>
    </row>
    <row r="54" spans="1:49" x14ac:dyDescent="0.2">
      <c r="A54">
        <v>52</v>
      </c>
      <c r="B54" t="s">
        <v>12913</v>
      </c>
      <c r="C54" t="s">
        <v>12912</v>
      </c>
      <c r="F54" t="s">
        <v>12911</v>
      </c>
      <c r="G54" t="s">
        <v>12</v>
      </c>
      <c r="H54" t="s">
        <v>11</v>
      </c>
      <c r="I54" t="s">
        <v>12910</v>
      </c>
      <c r="J54" t="s">
        <v>12905</v>
      </c>
      <c r="K54" t="s">
        <v>12909</v>
      </c>
      <c r="L54" t="s">
        <v>12908</v>
      </c>
      <c r="M54" t="s">
        <v>213</v>
      </c>
      <c r="N54">
        <v>2</v>
      </c>
      <c r="O54" t="s">
        <v>12907</v>
      </c>
      <c r="P54" t="s">
        <v>12906</v>
      </c>
      <c r="Q54" t="s">
        <v>12905</v>
      </c>
      <c r="R54" s="8">
        <v>35582</v>
      </c>
      <c r="S54" s="9">
        <f t="shared" si="0"/>
        <v>1997</v>
      </c>
      <c r="T54" s="9">
        <v>1997</v>
      </c>
      <c r="U54" s="9">
        <f t="shared" si="1"/>
        <v>25</v>
      </c>
      <c r="V54" s="8">
        <v>35582</v>
      </c>
      <c r="W54" t="s">
        <v>10663</v>
      </c>
      <c r="X54" s="2">
        <v>0.8</v>
      </c>
      <c r="Y54" s="7">
        <f t="shared" si="2"/>
        <v>2.1355543098155415E-2</v>
      </c>
      <c r="AA54">
        <v>3407594</v>
      </c>
      <c r="AB54">
        <v>23456</v>
      </c>
      <c r="AD54" t="s">
        <v>4</v>
      </c>
      <c r="AE54">
        <v>180</v>
      </c>
      <c r="AF54">
        <v>6</v>
      </c>
      <c r="AH54" t="s">
        <v>12904</v>
      </c>
      <c r="AI54" t="s">
        <v>12903</v>
      </c>
      <c r="AJ54" t="s">
        <v>12902</v>
      </c>
      <c r="AK54" t="s">
        <v>12901</v>
      </c>
      <c r="AL54">
        <v>27</v>
      </c>
      <c r="AM54" s="5">
        <f t="shared" si="3"/>
        <v>1.08</v>
      </c>
      <c r="AN54" s="4">
        <f t="shared" si="4"/>
        <v>1.6357440363498675E-3</v>
      </c>
      <c r="AO54" s="3"/>
      <c r="AP54">
        <v>0</v>
      </c>
      <c r="AQ54" t="s">
        <v>424</v>
      </c>
      <c r="AR54" t="s">
        <v>12900</v>
      </c>
      <c r="AS54" t="s">
        <v>423</v>
      </c>
      <c r="AT54" s="2" t="s">
        <v>16</v>
      </c>
      <c r="AU54" s="1">
        <f t="shared" si="5"/>
        <v>1.5439603379613749</v>
      </c>
      <c r="AV54" s="1">
        <f t="shared" si="6"/>
        <v>1.1495643567252642</v>
      </c>
      <c r="AW54" s="1">
        <f t="shared" si="7"/>
        <v>0.75516837548915317</v>
      </c>
    </row>
    <row r="55" spans="1:49" x14ac:dyDescent="0.2">
      <c r="A55">
        <v>53</v>
      </c>
      <c r="B55" t="s">
        <v>12899</v>
      </c>
      <c r="F55" t="s">
        <v>12898</v>
      </c>
      <c r="G55" t="s">
        <v>12</v>
      </c>
      <c r="H55" t="s">
        <v>11</v>
      </c>
      <c r="I55" t="s">
        <v>12897</v>
      </c>
      <c r="J55">
        <v>60006028</v>
      </c>
      <c r="K55" t="s">
        <v>12896</v>
      </c>
      <c r="L55" t="s">
        <v>373</v>
      </c>
      <c r="M55" t="s">
        <v>372</v>
      </c>
      <c r="N55">
        <v>2</v>
      </c>
      <c r="O55" t="s">
        <v>12895</v>
      </c>
      <c r="P55" t="s">
        <v>12894</v>
      </c>
      <c r="Q55" t="s">
        <v>12893</v>
      </c>
      <c r="R55" s="8">
        <v>35582</v>
      </c>
      <c r="S55" s="9">
        <f t="shared" si="0"/>
        <v>1997</v>
      </c>
      <c r="T55" s="9">
        <v>1997</v>
      </c>
      <c r="U55" s="9">
        <f t="shared" si="1"/>
        <v>25</v>
      </c>
      <c r="V55" s="8">
        <v>35582</v>
      </c>
      <c r="W55" t="s">
        <v>12892</v>
      </c>
      <c r="X55" s="2" t="s">
        <v>16</v>
      </c>
      <c r="Y55" s="7" t="e">
        <f t="shared" si="2"/>
        <v>#VALUE!</v>
      </c>
      <c r="AA55">
        <v>1008455</v>
      </c>
      <c r="AB55">
        <v>36003</v>
      </c>
      <c r="AD55" t="s">
        <v>4</v>
      </c>
      <c r="AE55">
        <v>20</v>
      </c>
      <c r="AF55">
        <v>2</v>
      </c>
      <c r="AH55" t="s">
        <v>12891</v>
      </c>
      <c r="AI55" t="s">
        <v>12890</v>
      </c>
      <c r="AK55" t="s">
        <v>12889</v>
      </c>
      <c r="AL55">
        <v>1</v>
      </c>
      <c r="AM55" s="5">
        <f t="shared" si="3"/>
        <v>0.04</v>
      </c>
      <c r="AN55" s="4">
        <f t="shared" si="4"/>
        <v>6.05831124574025E-5</v>
      </c>
      <c r="AO55" s="3"/>
      <c r="AP55">
        <v>0</v>
      </c>
      <c r="AR55" t="s">
        <v>0</v>
      </c>
      <c r="AT55" s="2" t="s">
        <v>16</v>
      </c>
      <c r="AU55" s="1" t="e">
        <f t="shared" si="5"/>
        <v>#VALUE!</v>
      </c>
      <c r="AV55" s="1" t="e">
        <f t="shared" si="6"/>
        <v>#VALUE!</v>
      </c>
      <c r="AW55" s="1" t="e">
        <f t="shared" si="7"/>
        <v>#VALUE!</v>
      </c>
    </row>
    <row r="56" spans="1:49" x14ac:dyDescent="0.2">
      <c r="A56">
        <v>54</v>
      </c>
      <c r="B56" t="s">
        <v>12888</v>
      </c>
      <c r="C56" t="s">
        <v>12887</v>
      </c>
      <c r="D56" t="s">
        <v>12886</v>
      </c>
      <c r="F56" t="s">
        <v>12885</v>
      </c>
      <c r="G56" t="s">
        <v>12</v>
      </c>
      <c r="H56" t="s">
        <v>11</v>
      </c>
      <c r="I56" t="s">
        <v>12884</v>
      </c>
      <c r="J56" t="s">
        <v>12883</v>
      </c>
      <c r="K56" t="s">
        <v>12882</v>
      </c>
      <c r="L56" t="s">
        <v>12881</v>
      </c>
      <c r="M56" t="s">
        <v>12880</v>
      </c>
      <c r="N56">
        <v>4</v>
      </c>
      <c r="O56" t="s">
        <v>12879</v>
      </c>
      <c r="P56" t="s">
        <v>12878</v>
      </c>
      <c r="Q56" t="s">
        <v>12877</v>
      </c>
      <c r="R56" s="8">
        <v>35582</v>
      </c>
      <c r="S56" s="9">
        <f t="shared" si="0"/>
        <v>1997</v>
      </c>
      <c r="T56" s="9">
        <v>1997</v>
      </c>
      <c r="U56" s="9">
        <f t="shared" si="1"/>
        <v>25</v>
      </c>
      <c r="V56" s="8">
        <v>35582</v>
      </c>
      <c r="W56" t="s">
        <v>11291</v>
      </c>
      <c r="X56" s="2">
        <v>1.718</v>
      </c>
      <c r="Y56" s="7">
        <f t="shared" si="2"/>
        <v>4.5861028803288753E-2</v>
      </c>
      <c r="AA56">
        <v>9651748</v>
      </c>
      <c r="AB56">
        <v>20384</v>
      </c>
      <c r="AD56" t="s">
        <v>4</v>
      </c>
      <c r="AE56">
        <v>27</v>
      </c>
      <c r="AF56">
        <v>6</v>
      </c>
      <c r="AH56" t="s">
        <v>12876</v>
      </c>
      <c r="AI56" t="s">
        <v>12875</v>
      </c>
      <c r="AJ56" t="s">
        <v>12874</v>
      </c>
      <c r="AK56" t="s">
        <v>12873</v>
      </c>
      <c r="AL56">
        <v>37</v>
      </c>
      <c r="AM56" s="5">
        <f t="shared" si="3"/>
        <v>1.48</v>
      </c>
      <c r="AN56" s="4">
        <f t="shared" si="4"/>
        <v>2.2415751609238923E-3</v>
      </c>
      <c r="AO56" s="3"/>
      <c r="AP56">
        <v>0</v>
      </c>
      <c r="AR56" t="s">
        <v>0</v>
      </c>
      <c r="AT56" s="2" t="s">
        <v>16</v>
      </c>
      <c r="AU56" s="1">
        <f t="shared" si="5"/>
        <v>3.2775192710579293</v>
      </c>
      <c r="AV56" s="1">
        <f t="shared" si="6"/>
        <v>2.4051301982106326</v>
      </c>
      <c r="AW56" s="1">
        <f t="shared" si="7"/>
        <v>1.532741125363335</v>
      </c>
    </row>
    <row r="57" spans="1:49" x14ac:dyDescent="0.2">
      <c r="A57">
        <v>55</v>
      </c>
      <c r="B57" t="s">
        <v>12872</v>
      </c>
      <c r="F57" t="s">
        <v>12871</v>
      </c>
      <c r="G57" t="s">
        <v>12</v>
      </c>
      <c r="H57" t="s">
        <v>11</v>
      </c>
      <c r="I57" t="s">
        <v>11212</v>
      </c>
      <c r="J57" t="s">
        <v>12870</v>
      </c>
      <c r="K57" t="s">
        <v>12869</v>
      </c>
      <c r="L57" t="s">
        <v>12868</v>
      </c>
      <c r="M57" t="s">
        <v>7682</v>
      </c>
      <c r="N57">
        <v>1</v>
      </c>
      <c r="O57" t="s">
        <v>11211</v>
      </c>
      <c r="P57">
        <v>7004066834</v>
      </c>
      <c r="Q57" t="s">
        <v>12867</v>
      </c>
      <c r="R57" s="8">
        <v>35582</v>
      </c>
      <c r="S57" s="9">
        <f t="shared" si="0"/>
        <v>1997</v>
      </c>
      <c r="T57" s="9">
        <v>1997</v>
      </c>
      <c r="U57" s="9">
        <f t="shared" si="1"/>
        <v>25</v>
      </c>
      <c r="V57" s="8">
        <v>35582</v>
      </c>
      <c r="W57" t="s">
        <v>1550</v>
      </c>
      <c r="X57" s="2">
        <v>0.13800000000000001</v>
      </c>
      <c r="Y57" s="7">
        <f t="shared" si="2"/>
        <v>3.6838311844318095E-3</v>
      </c>
      <c r="AA57">
        <v>1926225</v>
      </c>
      <c r="AB57">
        <v>18580</v>
      </c>
      <c r="AD57" t="s">
        <v>4</v>
      </c>
      <c r="AE57">
        <v>40</v>
      </c>
      <c r="AF57">
        <v>6</v>
      </c>
      <c r="AH57" t="s">
        <v>12866</v>
      </c>
      <c r="AI57" t="s">
        <v>12865</v>
      </c>
      <c r="AK57" t="s">
        <v>12864</v>
      </c>
      <c r="AL57">
        <v>6</v>
      </c>
      <c r="AM57" s="5">
        <f t="shared" si="3"/>
        <v>0.24</v>
      </c>
      <c r="AN57" s="4">
        <f t="shared" si="4"/>
        <v>3.6349867474441499E-4</v>
      </c>
      <c r="AO57" s="3"/>
      <c r="AP57">
        <v>0</v>
      </c>
      <c r="AR57" t="s">
        <v>0</v>
      </c>
      <c r="AT57" s="2">
        <v>0.30599999999999999</v>
      </c>
      <c r="AU57" s="1">
        <f t="shared" si="5"/>
        <v>0.26877314315255907</v>
      </c>
      <c r="AV57" s="1">
        <f t="shared" si="6"/>
        <v>0.20236649295881123</v>
      </c>
      <c r="AW57" s="1">
        <f t="shared" si="7"/>
        <v>0.13595984276506332</v>
      </c>
    </row>
    <row r="58" spans="1:49" x14ac:dyDescent="0.2">
      <c r="A58">
        <v>56</v>
      </c>
      <c r="B58" t="s">
        <v>12863</v>
      </c>
      <c r="C58" t="s">
        <v>12862</v>
      </c>
      <c r="F58" t="s">
        <v>12861</v>
      </c>
      <c r="G58" t="s">
        <v>12</v>
      </c>
      <c r="H58" t="s">
        <v>11</v>
      </c>
      <c r="I58" t="s">
        <v>12860</v>
      </c>
      <c r="J58">
        <v>60007592</v>
      </c>
      <c r="K58" t="s">
        <v>358</v>
      </c>
      <c r="L58" t="s">
        <v>357</v>
      </c>
      <c r="M58" t="s">
        <v>328</v>
      </c>
      <c r="N58">
        <v>5</v>
      </c>
      <c r="O58" t="s">
        <v>12859</v>
      </c>
      <c r="P58" t="s">
        <v>12858</v>
      </c>
      <c r="Q58" t="s">
        <v>354</v>
      </c>
      <c r="R58" s="8">
        <v>35572</v>
      </c>
      <c r="S58" s="9">
        <f t="shared" si="0"/>
        <v>1997</v>
      </c>
      <c r="T58" s="9">
        <v>1997</v>
      </c>
      <c r="U58" s="9">
        <f t="shared" si="1"/>
        <v>25</v>
      </c>
      <c r="V58" s="8">
        <v>35572</v>
      </c>
      <c r="W58" t="s">
        <v>8256</v>
      </c>
      <c r="X58" s="2">
        <v>0.375</v>
      </c>
      <c r="Y58" s="7">
        <f t="shared" si="2"/>
        <v>1.0010410827260351E-2</v>
      </c>
      <c r="AA58">
        <v>135194</v>
      </c>
      <c r="AB58">
        <v>24918</v>
      </c>
      <c r="AD58" t="s">
        <v>4</v>
      </c>
      <c r="AE58">
        <v>33</v>
      </c>
      <c r="AF58">
        <v>11</v>
      </c>
      <c r="AH58" t="s">
        <v>12857</v>
      </c>
      <c r="AI58" t="s">
        <v>12856</v>
      </c>
      <c r="AJ58" t="s">
        <v>12855</v>
      </c>
      <c r="AK58" t="s">
        <v>12854</v>
      </c>
      <c r="AL58">
        <v>23</v>
      </c>
      <c r="AM58" s="5">
        <f t="shared" si="3"/>
        <v>0.92</v>
      </c>
      <c r="AN58" s="4">
        <f t="shared" si="4"/>
        <v>1.3934115865202575E-3</v>
      </c>
      <c r="AO58" s="3"/>
      <c r="AP58">
        <v>0</v>
      </c>
      <c r="AR58" t="s">
        <v>0</v>
      </c>
      <c r="AT58" s="2">
        <v>1.3140000000000001</v>
      </c>
      <c r="AU58" s="1">
        <f t="shared" si="5"/>
        <v>0.74253110550383228</v>
      </c>
      <c r="AV58" s="1">
        <f t="shared" si="6"/>
        <v>0.57019112068903044</v>
      </c>
      <c r="AW58" s="1">
        <f t="shared" si="7"/>
        <v>0.39785113587422855</v>
      </c>
    </row>
    <row r="59" spans="1:49" x14ac:dyDescent="0.2">
      <c r="A59">
        <v>57</v>
      </c>
      <c r="B59" t="s">
        <v>12853</v>
      </c>
      <c r="C59" t="s">
        <v>12852</v>
      </c>
      <c r="D59" t="s">
        <v>12851</v>
      </c>
      <c r="F59" t="s">
        <v>12850</v>
      </c>
      <c r="G59" t="s">
        <v>12</v>
      </c>
      <c r="H59" t="s">
        <v>11</v>
      </c>
      <c r="I59" t="s">
        <v>12849</v>
      </c>
      <c r="J59" t="s">
        <v>12848</v>
      </c>
      <c r="K59" t="s">
        <v>12847</v>
      </c>
      <c r="L59" t="s">
        <v>12846</v>
      </c>
      <c r="M59" t="s">
        <v>797</v>
      </c>
      <c r="N59">
        <v>8</v>
      </c>
      <c r="O59" t="s">
        <v>12845</v>
      </c>
      <c r="P59" t="s">
        <v>12844</v>
      </c>
      <c r="Q59" t="s">
        <v>12843</v>
      </c>
      <c r="R59" s="8">
        <v>35566</v>
      </c>
      <c r="S59" s="9">
        <f t="shared" si="0"/>
        <v>1997</v>
      </c>
      <c r="T59" s="9">
        <v>1997</v>
      </c>
      <c r="U59" s="9">
        <f t="shared" si="1"/>
        <v>25</v>
      </c>
      <c r="V59" s="8">
        <v>35566</v>
      </c>
      <c r="W59" t="s">
        <v>10233</v>
      </c>
      <c r="X59" s="2">
        <v>1.59</v>
      </c>
      <c r="Y59" s="7">
        <f t="shared" si="2"/>
        <v>4.2444141907583888E-2</v>
      </c>
      <c r="AA59">
        <v>52728</v>
      </c>
      <c r="AB59">
        <v>16791</v>
      </c>
      <c r="AD59" t="s">
        <v>4</v>
      </c>
      <c r="AE59">
        <v>1320</v>
      </c>
      <c r="AF59">
        <v>1</v>
      </c>
      <c r="AH59" t="s">
        <v>12842</v>
      </c>
      <c r="AI59" t="s">
        <v>12841</v>
      </c>
      <c r="AJ59" t="s">
        <v>12840</v>
      </c>
      <c r="AK59" t="s">
        <v>12839</v>
      </c>
      <c r="AL59">
        <v>17</v>
      </c>
      <c r="AM59" s="5">
        <f t="shared" si="3"/>
        <v>0.68</v>
      </c>
      <c r="AN59" s="4">
        <f t="shared" si="4"/>
        <v>1.0299129117758426E-3</v>
      </c>
      <c r="AO59" s="3"/>
      <c r="AP59">
        <v>1</v>
      </c>
      <c r="AQ59" t="s">
        <v>2604</v>
      </c>
      <c r="AR59">
        <v>7750872</v>
      </c>
      <c r="AS59" t="s">
        <v>2603</v>
      </c>
      <c r="AT59" s="2" t="s">
        <v>16</v>
      </c>
      <c r="AU59" s="1">
        <f t="shared" si="5"/>
        <v>3.0019873208841474</v>
      </c>
      <c r="AV59" s="1">
        <f t="shared" si="6"/>
        <v>2.1737027409679865</v>
      </c>
      <c r="AW59" s="1">
        <f t="shared" si="7"/>
        <v>1.3454181610518254</v>
      </c>
    </row>
    <row r="60" spans="1:49" x14ac:dyDescent="0.2">
      <c r="A60">
        <v>58</v>
      </c>
      <c r="B60" t="s">
        <v>12838</v>
      </c>
      <c r="C60" t="s">
        <v>12837</v>
      </c>
      <c r="D60" t="s">
        <v>12836</v>
      </c>
      <c r="F60" t="s">
        <v>12835</v>
      </c>
      <c r="G60" t="s">
        <v>12</v>
      </c>
      <c r="H60" t="s">
        <v>11</v>
      </c>
      <c r="I60" t="s">
        <v>12834</v>
      </c>
      <c r="J60" t="s">
        <v>12833</v>
      </c>
      <c r="K60" t="s">
        <v>12832</v>
      </c>
      <c r="L60" t="s">
        <v>12831</v>
      </c>
      <c r="M60" t="s">
        <v>12830</v>
      </c>
      <c r="N60">
        <v>4</v>
      </c>
      <c r="O60" t="s">
        <v>12829</v>
      </c>
      <c r="P60" t="s">
        <v>12828</v>
      </c>
      <c r="Q60" t="s">
        <v>12827</v>
      </c>
      <c r="R60" s="8">
        <v>35566</v>
      </c>
      <c r="S60" s="9">
        <f t="shared" si="0"/>
        <v>1997</v>
      </c>
      <c r="T60" s="9">
        <v>1997</v>
      </c>
      <c r="U60" s="9">
        <f t="shared" si="1"/>
        <v>25</v>
      </c>
      <c r="V60" s="8">
        <v>35566</v>
      </c>
      <c r="W60" t="s">
        <v>10233</v>
      </c>
      <c r="X60" s="2">
        <v>1.59</v>
      </c>
      <c r="Y60" s="7">
        <f t="shared" si="2"/>
        <v>4.2444141907583888E-2</v>
      </c>
      <c r="AA60">
        <v>52728</v>
      </c>
      <c r="AB60">
        <v>16791</v>
      </c>
      <c r="AD60" t="s">
        <v>4</v>
      </c>
      <c r="AE60">
        <v>1320</v>
      </c>
      <c r="AF60">
        <v>1</v>
      </c>
      <c r="AH60" t="s">
        <v>12826</v>
      </c>
      <c r="AI60" t="s">
        <v>12825</v>
      </c>
      <c r="AJ60" t="s">
        <v>12824</v>
      </c>
      <c r="AK60" t="s">
        <v>12823</v>
      </c>
      <c r="AL60">
        <v>363</v>
      </c>
      <c r="AM60" s="5">
        <f t="shared" si="3"/>
        <v>14.52</v>
      </c>
      <c r="AN60" s="4">
        <f t="shared" si="4"/>
        <v>2.1991669822037107E-2</v>
      </c>
      <c r="AO60" s="3"/>
      <c r="AP60">
        <v>1</v>
      </c>
      <c r="AQ60" t="s">
        <v>754</v>
      </c>
      <c r="AR60" t="s">
        <v>12822</v>
      </c>
      <c r="AS60" t="s">
        <v>752</v>
      </c>
      <c r="AT60" s="2" t="s">
        <v>16</v>
      </c>
      <c r="AU60" s="1">
        <f t="shared" si="5"/>
        <v>3.6308400281919853</v>
      </c>
      <c r="AV60" s="1">
        <f t="shared" si="6"/>
        <v>3.2217905864810499</v>
      </c>
      <c r="AW60" s="1">
        <f t="shared" si="7"/>
        <v>2.8127411447701136</v>
      </c>
    </row>
    <row r="61" spans="1:49" x14ac:dyDescent="0.2">
      <c r="A61">
        <v>59</v>
      </c>
      <c r="B61" t="s">
        <v>12821</v>
      </c>
      <c r="C61" t="s">
        <v>12820</v>
      </c>
      <c r="E61">
        <v>11540131</v>
      </c>
      <c r="F61" t="s">
        <v>12819</v>
      </c>
      <c r="G61" t="s">
        <v>12</v>
      </c>
      <c r="H61" t="s">
        <v>11</v>
      </c>
      <c r="I61" t="s">
        <v>12818</v>
      </c>
      <c r="J61" t="s">
        <v>12817</v>
      </c>
      <c r="K61" t="s">
        <v>12816</v>
      </c>
      <c r="L61" t="s">
        <v>12815</v>
      </c>
      <c r="M61" t="s">
        <v>213</v>
      </c>
      <c r="N61">
        <v>3</v>
      </c>
      <c r="O61" t="s">
        <v>12814</v>
      </c>
      <c r="P61" t="s">
        <v>12813</v>
      </c>
      <c r="Q61" t="s">
        <v>12812</v>
      </c>
      <c r="R61" s="8">
        <v>35565</v>
      </c>
      <c r="S61" s="9">
        <f t="shared" ref="S61:S124" si="8">YEAR(R61)</f>
        <v>1997</v>
      </c>
      <c r="T61" s="9">
        <v>1997</v>
      </c>
      <c r="U61" s="9">
        <f t="shared" ref="U61:U124" si="9">2022-T61</f>
        <v>25</v>
      </c>
      <c r="V61" s="8">
        <v>35565</v>
      </c>
      <c r="W61" t="s">
        <v>10302</v>
      </c>
      <c r="X61" s="2">
        <v>0.86399999999999999</v>
      </c>
      <c r="Y61" s="7">
        <f t="shared" si="2"/>
        <v>2.3063986546007848E-2</v>
      </c>
      <c r="AA61">
        <v>15206106</v>
      </c>
      <c r="AB61">
        <v>26970</v>
      </c>
      <c r="AD61" t="s">
        <v>4</v>
      </c>
      <c r="AE61">
        <v>101</v>
      </c>
      <c r="AF61">
        <v>20</v>
      </c>
      <c r="AH61" t="s">
        <v>12811</v>
      </c>
      <c r="AI61" t="s">
        <v>12810</v>
      </c>
      <c r="AK61" t="s">
        <v>12809</v>
      </c>
      <c r="AL61">
        <v>8</v>
      </c>
      <c r="AM61" s="5">
        <f t="shared" ref="AM61:AM124" si="10">AL61/U61</f>
        <v>0.32</v>
      </c>
      <c r="AN61" s="4">
        <f t="shared" si="4"/>
        <v>4.8466489965922E-4</v>
      </c>
      <c r="AO61" s="3"/>
      <c r="AP61">
        <v>0</v>
      </c>
      <c r="AR61" t="s">
        <v>0</v>
      </c>
      <c r="AT61" s="2">
        <v>2.9910000000000001</v>
      </c>
      <c r="AU61" s="1">
        <f t="shared" ref="AU61:AU124" si="11">(Y61*0.7+AN61*0.3)*100</f>
        <v>1.6290190052103259</v>
      </c>
      <c r="AV61" s="1">
        <f t="shared" ref="AV61:AV124" si="12">(Y61*0.5+AN61*0.5)*100</f>
        <v>1.1774325722833534</v>
      </c>
      <c r="AW61" s="1">
        <f t="shared" ref="AW61:AW124" si="13">(Y61*0.3+AN61*0.7)*100</f>
        <v>0.72584613935638087</v>
      </c>
    </row>
    <row r="62" spans="1:49" x14ac:dyDescent="0.2">
      <c r="A62">
        <v>60</v>
      </c>
      <c r="B62" t="s">
        <v>12808</v>
      </c>
      <c r="C62" t="s">
        <v>12807</v>
      </c>
      <c r="F62" t="s">
        <v>12806</v>
      </c>
      <c r="G62" t="s">
        <v>12</v>
      </c>
      <c r="H62" t="s">
        <v>11</v>
      </c>
      <c r="I62" t="s">
        <v>12805</v>
      </c>
      <c r="J62" t="s">
        <v>8146</v>
      </c>
      <c r="K62" t="s">
        <v>8145</v>
      </c>
      <c r="L62" t="s">
        <v>8144</v>
      </c>
      <c r="M62" t="s">
        <v>8143</v>
      </c>
      <c r="N62">
        <v>5</v>
      </c>
      <c r="O62" t="s">
        <v>12804</v>
      </c>
      <c r="P62" t="s">
        <v>12803</v>
      </c>
      <c r="Q62" t="s">
        <v>12802</v>
      </c>
      <c r="R62" s="8">
        <v>35564</v>
      </c>
      <c r="S62" s="9">
        <f t="shared" si="8"/>
        <v>1997</v>
      </c>
      <c r="T62" s="9">
        <v>1997</v>
      </c>
      <c r="U62" s="9">
        <f t="shared" si="9"/>
        <v>25</v>
      </c>
      <c r="V62" s="8">
        <v>35564</v>
      </c>
      <c r="W62" t="s">
        <v>1128</v>
      </c>
      <c r="X62" s="2">
        <v>7.1150000000000002</v>
      </c>
      <c r="Y62" s="7">
        <f t="shared" si="2"/>
        <v>0.18993086142921972</v>
      </c>
      <c r="AA62">
        <v>27863</v>
      </c>
      <c r="AB62">
        <v>22680</v>
      </c>
      <c r="AD62" t="s">
        <v>4</v>
      </c>
      <c r="AE62">
        <v>119</v>
      </c>
      <c r="AF62">
        <v>19</v>
      </c>
      <c r="AH62" t="s">
        <v>12801</v>
      </c>
      <c r="AI62" t="s">
        <v>12800</v>
      </c>
      <c r="AK62" t="s">
        <v>12799</v>
      </c>
      <c r="AL62">
        <v>18</v>
      </c>
      <c r="AM62" s="5">
        <f t="shared" si="10"/>
        <v>0.72</v>
      </c>
      <c r="AN62" s="4">
        <f t="shared" si="4"/>
        <v>1.090496024233245E-3</v>
      </c>
      <c r="AO62" s="3"/>
      <c r="AP62">
        <v>0</v>
      </c>
      <c r="AR62" t="s">
        <v>0</v>
      </c>
      <c r="AT62" s="2" t="s">
        <v>16</v>
      </c>
      <c r="AU62" s="1">
        <f t="shared" si="11"/>
        <v>13.327875180772377</v>
      </c>
      <c r="AV62" s="1">
        <f t="shared" si="12"/>
        <v>9.5510678726726486</v>
      </c>
      <c r="AW62" s="1">
        <f t="shared" si="13"/>
        <v>5.774260564572919</v>
      </c>
    </row>
    <row r="63" spans="1:49" x14ac:dyDescent="0.2">
      <c r="A63">
        <v>61</v>
      </c>
      <c r="B63" t="s">
        <v>12798</v>
      </c>
      <c r="C63" t="s">
        <v>12797</v>
      </c>
      <c r="E63">
        <v>9125828</v>
      </c>
      <c r="F63" t="s">
        <v>12796</v>
      </c>
      <c r="G63" t="s">
        <v>12</v>
      </c>
      <c r="H63" t="s">
        <v>11</v>
      </c>
      <c r="I63" t="s">
        <v>12795</v>
      </c>
      <c r="J63">
        <v>60020730</v>
      </c>
      <c r="K63" t="s">
        <v>12794</v>
      </c>
      <c r="L63" t="s">
        <v>12793</v>
      </c>
      <c r="M63" t="s">
        <v>118</v>
      </c>
      <c r="N63">
        <v>3</v>
      </c>
      <c r="O63" t="s">
        <v>12792</v>
      </c>
      <c r="P63" t="s">
        <v>12791</v>
      </c>
      <c r="Q63" t="s">
        <v>12790</v>
      </c>
      <c r="R63" s="8">
        <v>35562</v>
      </c>
      <c r="S63" s="9">
        <f t="shared" si="8"/>
        <v>1997</v>
      </c>
      <c r="T63" s="9">
        <v>1997</v>
      </c>
      <c r="U63" s="9">
        <f t="shared" si="9"/>
        <v>25</v>
      </c>
      <c r="V63" s="8">
        <v>1997</v>
      </c>
      <c r="W63" t="s">
        <v>12789</v>
      </c>
      <c r="X63" s="2">
        <v>1.1479999999999999</v>
      </c>
      <c r="Y63" s="7">
        <f t="shared" si="2"/>
        <v>3.0645204345853019E-2</v>
      </c>
      <c r="AA63">
        <v>189294</v>
      </c>
      <c r="AB63">
        <v>16318</v>
      </c>
      <c r="AD63" t="s">
        <v>4</v>
      </c>
      <c r="AE63">
        <v>44</v>
      </c>
      <c r="AF63">
        <v>5</v>
      </c>
      <c r="AH63" t="s">
        <v>12788</v>
      </c>
      <c r="AI63" t="s">
        <v>12787</v>
      </c>
      <c r="AJ63" t="s">
        <v>12786</v>
      </c>
      <c r="AK63" t="s">
        <v>12785</v>
      </c>
      <c r="AL63">
        <v>49</v>
      </c>
      <c r="AM63" s="5">
        <f t="shared" si="10"/>
        <v>1.96</v>
      </c>
      <c r="AN63" s="4">
        <f t="shared" si="4"/>
        <v>2.9685725104127226E-3</v>
      </c>
      <c r="AO63" s="3"/>
      <c r="AP63">
        <v>0</v>
      </c>
      <c r="AQ63" t="s">
        <v>12784</v>
      </c>
      <c r="AR63" t="s">
        <v>0</v>
      </c>
      <c r="AS63" t="s">
        <v>12783</v>
      </c>
      <c r="AT63" s="2" t="s">
        <v>16</v>
      </c>
      <c r="AU63" s="1">
        <f t="shared" si="11"/>
        <v>2.2342214795220929</v>
      </c>
      <c r="AV63" s="1">
        <f t="shared" si="12"/>
        <v>1.6806888428132871</v>
      </c>
      <c r="AW63" s="1">
        <f t="shared" si="13"/>
        <v>1.1271562061044811</v>
      </c>
    </row>
    <row r="64" spans="1:49" x14ac:dyDescent="0.2">
      <c r="A64">
        <v>62</v>
      </c>
      <c r="B64" t="s">
        <v>12782</v>
      </c>
      <c r="C64" t="s">
        <v>12781</v>
      </c>
      <c r="F64" t="s">
        <v>12780</v>
      </c>
      <c r="G64" t="s">
        <v>12</v>
      </c>
      <c r="H64" t="s">
        <v>11</v>
      </c>
      <c r="I64" t="s">
        <v>12779</v>
      </c>
      <c r="J64">
        <v>60017826</v>
      </c>
      <c r="K64" t="s">
        <v>12778</v>
      </c>
      <c r="L64" t="s">
        <v>12777</v>
      </c>
      <c r="M64" t="s">
        <v>118</v>
      </c>
      <c r="N64">
        <v>2</v>
      </c>
      <c r="O64" t="s">
        <v>12776</v>
      </c>
      <c r="P64" t="s">
        <v>12775</v>
      </c>
      <c r="Q64" t="s">
        <v>12774</v>
      </c>
      <c r="R64" s="8">
        <v>35558</v>
      </c>
      <c r="S64" s="9">
        <f t="shared" si="8"/>
        <v>1997</v>
      </c>
      <c r="T64" s="9">
        <v>1997</v>
      </c>
      <c r="U64" s="9">
        <f t="shared" si="9"/>
        <v>25</v>
      </c>
      <c r="V64" s="8">
        <v>35558</v>
      </c>
      <c r="W64" t="s">
        <v>8256</v>
      </c>
      <c r="X64" s="2">
        <v>0.375</v>
      </c>
      <c r="Y64" s="7">
        <f t="shared" si="2"/>
        <v>1.0010410827260351E-2</v>
      </c>
      <c r="AA64">
        <v>135194</v>
      </c>
      <c r="AB64">
        <v>24918</v>
      </c>
      <c r="AD64" t="s">
        <v>4</v>
      </c>
      <c r="AE64">
        <v>33</v>
      </c>
      <c r="AF64">
        <v>10</v>
      </c>
      <c r="AH64" t="s">
        <v>12773</v>
      </c>
      <c r="AI64" t="s">
        <v>12772</v>
      </c>
      <c r="AJ64" t="s">
        <v>12771</v>
      </c>
      <c r="AK64" t="s">
        <v>12770</v>
      </c>
      <c r="AL64">
        <v>2</v>
      </c>
      <c r="AM64" s="5">
        <f t="shared" si="10"/>
        <v>0.08</v>
      </c>
      <c r="AN64" s="4">
        <f t="shared" si="4"/>
        <v>1.21166224914805E-4</v>
      </c>
      <c r="AO64" s="3"/>
      <c r="AP64">
        <v>0</v>
      </c>
      <c r="AR64" t="s">
        <v>0</v>
      </c>
      <c r="AT64" s="2">
        <v>1.3140000000000001</v>
      </c>
      <c r="AU64" s="1">
        <f t="shared" si="11"/>
        <v>0.70436374465566876</v>
      </c>
      <c r="AV64" s="1">
        <f t="shared" si="12"/>
        <v>0.50657885260875779</v>
      </c>
      <c r="AW64" s="1">
        <f t="shared" si="13"/>
        <v>0.30879396056184688</v>
      </c>
    </row>
    <row r="65" spans="1:49" x14ac:dyDescent="0.2">
      <c r="A65">
        <v>63</v>
      </c>
      <c r="B65" t="s">
        <v>12769</v>
      </c>
      <c r="C65" t="s">
        <v>12768</v>
      </c>
      <c r="F65" t="s">
        <v>12767</v>
      </c>
      <c r="G65" t="s">
        <v>12</v>
      </c>
      <c r="H65" t="s">
        <v>11</v>
      </c>
      <c r="I65" t="s">
        <v>12766</v>
      </c>
      <c r="J65" t="s">
        <v>12765</v>
      </c>
      <c r="K65" t="s">
        <v>12764</v>
      </c>
      <c r="L65" t="s">
        <v>12763</v>
      </c>
      <c r="M65" t="s">
        <v>12762</v>
      </c>
      <c r="N65">
        <v>3</v>
      </c>
      <c r="O65" t="s">
        <v>12761</v>
      </c>
      <c r="P65" t="s">
        <v>12760</v>
      </c>
      <c r="Q65" t="s">
        <v>12759</v>
      </c>
      <c r="R65" s="8">
        <v>35558</v>
      </c>
      <c r="S65" s="9">
        <f t="shared" si="8"/>
        <v>1997</v>
      </c>
      <c r="T65" s="9">
        <v>1997</v>
      </c>
      <c r="U65" s="9">
        <f t="shared" si="9"/>
        <v>25</v>
      </c>
      <c r="V65" s="8">
        <v>35558</v>
      </c>
      <c r="W65" t="s">
        <v>8256</v>
      </c>
      <c r="X65" s="2">
        <v>0.375</v>
      </c>
      <c r="Y65" s="7">
        <f t="shared" si="2"/>
        <v>1.0010410827260351E-2</v>
      </c>
      <c r="AA65">
        <v>135194</v>
      </c>
      <c r="AB65">
        <v>24918</v>
      </c>
      <c r="AD65" t="s">
        <v>4</v>
      </c>
      <c r="AE65">
        <v>33</v>
      </c>
      <c r="AF65">
        <v>10</v>
      </c>
      <c r="AH65" t="s">
        <v>12758</v>
      </c>
      <c r="AI65" t="s">
        <v>12757</v>
      </c>
      <c r="AJ65" t="s">
        <v>8267</v>
      </c>
      <c r="AK65" t="s">
        <v>12756</v>
      </c>
      <c r="AL65">
        <v>5</v>
      </c>
      <c r="AM65" s="5">
        <f t="shared" si="10"/>
        <v>0.2</v>
      </c>
      <c r="AN65" s="4">
        <f t="shared" si="4"/>
        <v>3.0291556228701253E-4</v>
      </c>
      <c r="AO65" s="3"/>
      <c r="AP65">
        <v>0</v>
      </c>
      <c r="AR65" t="s">
        <v>0</v>
      </c>
      <c r="AT65" s="2">
        <v>1.3140000000000001</v>
      </c>
      <c r="AU65" s="1">
        <f t="shared" si="11"/>
        <v>0.70981622477683493</v>
      </c>
      <c r="AV65" s="1">
        <f t="shared" si="12"/>
        <v>0.51566631947736818</v>
      </c>
      <c r="AW65" s="1">
        <f t="shared" si="13"/>
        <v>0.32151641417790139</v>
      </c>
    </row>
    <row r="66" spans="1:49" x14ac:dyDescent="0.2">
      <c r="A66">
        <v>64</v>
      </c>
      <c r="B66" t="s">
        <v>12755</v>
      </c>
      <c r="C66" t="s">
        <v>12754</v>
      </c>
      <c r="F66" t="s">
        <v>12753</v>
      </c>
      <c r="G66" t="s">
        <v>12</v>
      </c>
      <c r="H66" t="s">
        <v>11</v>
      </c>
      <c r="I66" t="s">
        <v>12752</v>
      </c>
      <c r="J66">
        <v>60009114</v>
      </c>
      <c r="K66" t="s">
        <v>12751</v>
      </c>
      <c r="L66" t="s">
        <v>2067</v>
      </c>
      <c r="M66" t="s">
        <v>652</v>
      </c>
      <c r="N66">
        <v>4</v>
      </c>
      <c r="O66" t="s">
        <v>12750</v>
      </c>
      <c r="P66" t="s">
        <v>12749</v>
      </c>
      <c r="Q66" t="s">
        <v>12748</v>
      </c>
      <c r="R66" s="8">
        <v>35551</v>
      </c>
      <c r="S66" s="9">
        <f t="shared" si="8"/>
        <v>1997</v>
      </c>
      <c r="T66" s="9">
        <v>1997</v>
      </c>
      <c r="U66" s="9">
        <f t="shared" si="9"/>
        <v>25</v>
      </c>
      <c r="V66" s="8">
        <v>35551</v>
      </c>
      <c r="W66" t="s">
        <v>9566</v>
      </c>
      <c r="X66" s="2">
        <v>0.318</v>
      </c>
      <c r="Y66" s="7">
        <f t="shared" ref="Y66:Y129" si="14">(X66-$Z$3)/($Z$2-$Z$3)</f>
        <v>8.4888283815167786E-3</v>
      </c>
      <c r="AA66">
        <v>338443</v>
      </c>
      <c r="AB66">
        <v>27160</v>
      </c>
      <c r="AC66">
        <v>15739120</v>
      </c>
      <c r="AD66" t="s">
        <v>4</v>
      </c>
      <c r="AE66">
        <v>40</v>
      </c>
      <c r="AF66">
        <v>5</v>
      </c>
      <c r="AH66" t="s">
        <v>12747</v>
      </c>
      <c r="AI66" t="s">
        <v>12746</v>
      </c>
      <c r="AK66" t="s">
        <v>12745</v>
      </c>
      <c r="AL66">
        <v>0</v>
      </c>
      <c r="AM66" s="5">
        <f t="shared" si="10"/>
        <v>0</v>
      </c>
      <c r="AN66" s="4">
        <f t="shared" ref="AN66:AN129" si="15">(AM66-$AO$3)/($AO$2-$AO$3)</f>
        <v>0</v>
      </c>
      <c r="AO66" s="3"/>
      <c r="AP66">
        <v>0</v>
      </c>
      <c r="AR66" t="s">
        <v>0</v>
      </c>
      <c r="AT66" s="2">
        <v>0.77</v>
      </c>
      <c r="AU66" s="1">
        <f t="shared" si="11"/>
        <v>0.59421798670617454</v>
      </c>
      <c r="AV66" s="1">
        <f t="shared" si="12"/>
        <v>0.42444141907583893</v>
      </c>
      <c r="AW66" s="1">
        <f t="shared" si="13"/>
        <v>0.25466485144550338</v>
      </c>
    </row>
    <row r="67" spans="1:49" x14ac:dyDescent="0.2">
      <c r="A67">
        <v>65</v>
      </c>
      <c r="B67" t="s">
        <v>12744</v>
      </c>
      <c r="C67" t="s">
        <v>12743</v>
      </c>
      <c r="F67" t="s">
        <v>12742</v>
      </c>
      <c r="G67" t="s">
        <v>12</v>
      </c>
      <c r="H67" t="s">
        <v>11</v>
      </c>
      <c r="I67" t="s">
        <v>12741</v>
      </c>
      <c r="J67">
        <v>60008673</v>
      </c>
      <c r="K67" t="s">
        <v>654</v>
      </c>
      <c r="L67" t="s">
        <v>653</v>
      </c>
      <c r="M67" t="s">
        <v>652</v>
      </c>
      <c r="N67">
        <v>4</v>
      </c>
      <c r="O67" t="s">
        <v>12740</v>
      </c>
      <c r="P67" t="s">
        <v>12739</v>
      </c>
      <c r="Q67" t="s">
        <v>12738</v>
      </c>
      <c r="R67" s="8">
        <v>35551</v>
      </c>
      <c r="S67" s="9">
        <f t="shared" si="8"/>
        <v>1997</v>
      </c>
      <c r="T67" s="9">
        <v>1997</v>
      </c>
      <c r="U67" s="9">
        <f t="shared" si="9"/>
        <v>25</v>
      </c>
      <c r="V67" s="8">
        <v>35551</v>
      </c>
      <c r="W67" t="s">
        <v>9566</v>
      </c>
      <c r="X67" s="2">
        <v>0.318</v>
      </c>
      <c r="Y67" s="7">
        <f t="shared" si="14"/>
        <v>8.4888283815167786E-3</v>
      </c>
      <c r="AA67">
        <v>338443</v>
      </c>
      <c r="AB67">
        <v>27160</v>
      </c>
      <c r="AC67">
        <v>15739120</v>
      </c>
      <c r="AD67" t="s">
        <v>4</v>
      </c>
      <c r="AE67">
        <v>40</v>
      </c>
      <c r="AF67">
        <v>5</v>
      </c>
      <c r="AH67" t="s">
        <v>12737</v>
      </c>
      <c r="AI67" t="s">
        <v>12736</v>
      </c>
      <c r="AK67" t="s">
        <v>12735</v>
      </c>
      <c r="AL67">
        <v>1</v>
      </c>
      <c r="AM67" s="5">
        <f t="shared" si="10"/>
        <v>0.04</v>
      </c>
      <c r="AN67" s="4">
        <f t="shared" si="15"/>
        <v>6.05831124574025E-5</v>
      </c>
      <c r="AO67" s="3"/>
      <c r="AP67">
        <v>0</v>
      </c>
      <c r="AR67" t="s">
        <v>0</v>
      </c>
      <c r="AT67" s="2">
        <v>0.77</v>
      </c>
      <c r="AU67" s="1">
        <f t="shared" si="11"/>
        <v>0.5960354800798966</v>
      </c>
      <c r="AV67" s="1">
        <f t="shared" si="12"/>
        <v>0.42747057469870903</v>
      </c>
      <c r="AW67" s="1">
        <f t="shared" si="13"/>
        <v>0.25890566931752151</v>
      </c>
    </row>
    <row r="68" spans="1:49" x14ac:dyDescent="0.2">
      <c r="A68">
        <v>66</v>
      </c>
      <c r="B68" t="s">
        <v>12734</v>
      </c>
      <c r="F68" t="s">
        <v>12733</v>
      </c>
      <c r="G68" t="s">
        <v>12</v>
      </c>
      <c r="H68" t="s">
        <v>11</v>
      </c>
      <c r="I68" t="s">
        <v>12732</v>
      </c>
      <c r="J68">
        <v>60110693</v>
      </c>
      <c r="K68" t="s">
        <v>259</v>
      </c>
      <c r="L68" t="s">
        <v>258</v>
      </c>
      <c r="M68" t="s">
        <v>257</v>
      </c>
      <c r="N68">
        <v>2</v>
      </c>
      <c r="O68" t="s">
        <v>12731</v>
      </c>
      <c r="P68" t="s">
        <v>12730</v>
      </c>
      <c r="Q68" t="s">
        <v>254</v>
      </c>
      <c r="R68" s="8">
        <v>35551</v>
      </c>
      <c r="S68" s="9">
        <f t="shared" si="8"/>
        <v>1997</v>
      </c>
      <c r="T68" s="9">
        <v>1997</v>
      </c>
      <c r="U68" s="9">
        <f t="shared" si="9"/>
        <v>25</v>
      </c>
      <c r="V68" s="8">
        <v>35551</v>
      </c>
      <c r="W68" t="s">
        <v>11092</v>
      </c>
      <c r="X68" s="2">
        <v>0.33800000000000002</v>
      </c>
      <c r="Y68" s="7">
        <f t="shared" si="14"/>
        <v>9.0227169589706634E-3</v>
      </c>
      <c r="AA68">
        <v>34347</v>
      </c>
      <c r="AB68">
        <v>17722</v>
      </c>
      <c r="AC68">
        <v>19589395</v>
      </c>
      <c r="AD68" t="s">
        <v>4</v>
      </c>
      <c r="AE68">
        <v>52</v>
      </c>
      <c r="AF68" s="6">
        <v>44352</v>
      </c>
      <c r="AH68" t="s">
        <v>12729</v>
      </c>
      <c r="AI68" t="s">
        <v>12728</v>
      </c>
      <c r="AJ68" t="s">
        <v>12727</v>
      </c>
      <c r="AK68" t="s">
        <v>12726</v>
      </c>
      <c r="AL68">
        <v>0</v>
      </c>
      <c r="AM68" s="5">
        <f t="shared" si="10"/>
        <v>0</v>
      </c>
      <c r="AN68" s="4">
        <f t="shared" si="15"/>
        <v>0</v>
      </c>
      <c r="AO68" s="3"/>
      <c r="AP68">
        <v>0</v>
      </c>
      <c r="AR68" t="s">
        <v>0</v>
      </c>
      <c r="AT68" s="2" t="s">
        <v>16</v>
      </c>
      <c r="AU68" s="1">
        <f t="shared" si="11"/>
        <v>0.63159018712794635</v>
      </c>
      <c r="AV68" s="1">
        <f t="shared" si="12"/>
        <v>0.45113584794853318</v>
      </c>
      <c r="AW68" s="1">
        <f t="shared" si="13"/>
        <v>0.27068150876911989</v>
      </c>
    </row>
    <row r="69" spans="1:49" x14ac:dyDescent="0.2">
      <c r="A69">
        <v>67</v>
      </c>
      <c r="B69" t="s">
        <v>12725</v>
      </c>
      <c r="F69" t="s">
        <v>12724</v>
      </c>
      <c r="G69" t="s">
        <v>12</v>
      </c>
      <c r="H69" t="s">
        <v>11</v>
      </c>
      <c r="I69" t="s">
        <v>12723</v>
      </c>
      <c r="J69">
        <v>60110693</v>
      </c>
      <c r="K69" t="s">
        <v>259</v>
      </c>
      <c r="L69" t="s">
        <v>258</v>
      </c>
      <c r="M69" t="s">
        <v>257</v>
      </c>
      <c r="N69">
        <v>3</v>
      </c>
      <c r="O69" t="s">
        <v>12722</v>
      </c>
      <c r="P69" t="s">
        <v>12721</v>
      </c>
      <c r="Q69" t="s">
        <v>12720</v>
      </c>
      <c r="R69" s="8">
        <v>35551</v>
      </c>
      <c r="S69" s="9">
        <f t="shared" si="8"/>
        <v>1997</v>
      </c>
      <c r="T69" s="9">
        <v>1997</v>
      </c>
      <c r="U69" s="9">
        <f t="shared" si="9"/>
        <v>25</v>
      </c>
      <c r="V69" s="8">
        <v>35551</v>
      </c>
      <c r="W69" t="s">
        <v>11092</v>
      </c>
      <c r="X69" s="2">
        <v>0.33800000000000002</v>
      </c>
      <c r="Y69" s="7">
        <f t="shared" si="14"/>
        <v>9.0227169589706634E-3</v>
      </c>
      <c r="AA69">
        <v>34347</v>
      </c>
      <c r="AB69">
        <v>17722</v>
      </c>
      <c r="AC69">
        <v>19589395</v>
      </c>
      <c r="AD69" t="s">
        <v>4</v>
      </c>
      <c r="AE69">
        <v>52</v>
      </c>
      <c r="AF69" s="6">
        <v>44352</v>
      </c>
      <c r="AH69" t="s">
        <v>12719</v>
      </c>
      <c r="AI69" t="s">
        <v>12718</v>
      </c>
      <c r="AJ69" t="s">
        <v>12717</v>
      </c>
      <c r="AK69" t="s">
        <v>12716</v>
      </c>
      <c r="AL69">
        <v>1</v>
      </c>
      <c r="AM69" s="5">
        <f t="shared" si="10"/>
        <v>0.04</v>
      </c>
      <c r="AN69" s="4">
        <f t="shared" si="15"/>
        <v>6.05831124574025E-5</v>
      </c>
      <c r="AO69" s="3"/>
      <c r="AP69">
        <v>0</v>
      </c>
      <c r="AR69" t="s">
        <v>0</v>
      </c>
      <c r="AT69" s="2" t="s">
        <v>16</v>
      </c>
      <c r="AU69" s="1">
        <f t="shared" si="11"/>
        <v>0.6334076805016684</v>
      </c>
      <c r="AV69" s="1">
        <f t="shared" si="12"/>
        <v>0.45416500357140327</v>
      </c>
      <c r="AW69" s="1">
        <f t="shared" si="13"/>
        <v>0.27492232664113808</v>
      </c>
    </row>
    <row r="70" spans="1:49" x14ac:dyDescent="0.2">
      <c r="A70">
        <v>68</v>
      </c>
      <c r="B70" t="s">
        <v>12715</v>
      </c>
      <c r="F70" t="s">
        <v>12714</v>
      </c>
      <c r="G70" t="s">
        <v>12</v>
      </c>
      <c r="H70" t="s">
        <v>11</v>
      </c>
      <c r="I70" t="s">
        <v>11590</v>
      </c>
      <c r="J70" t="s">
        <v>11589</v>
      </c>
      <c r="K70" t="s">
        <v>11588</v>
      </c>
      <c r="L70" t="s">
        <v>11587</v>
      </c>
      <c r="M70" t="s">
        <v>1417</v>
      </c>
      <c r="N70">
        <v>4</v>
      </c>
      <c r="O70" t="s">
        <v>12713</v>
      </c>
      <c r="P70" t="s">
        <v>12712</v>
      </c>
      <c r="Q70" t="s">
        <v>12711</v>
      </c>
      <c r="R70" s="8">
        <v>35551</v>
      </c>
      <c r="S70" s="9">
        <f t="shared" si="8"/>
        <v>1997</v>
      </c>
      <c r="T70" s="9">
        <v>1997</v>
      </c>
      <c r="U70" s="9">
        <f t="shared" si="9"/>
        <v>25</v>
      </c>
      <c r="V70" s="8">
        <v>35551</v>
      </c>
      <c r="W70" t="s">
        <v>11092</v>
      </c>
      <c r="X70" s="2">
        <v>0.33800000000000002</v>
      </c>
      <c r="Y70" s="7">
        <f t="shared" si="14"/>
        <v>9.0227169589706634E-3</v>
      </c>
      <c r="AA70">
        <v>34347</v>
      </c>
      <c r="AB70">
        <v>17722</v>
      </c>
      <c r="AC70">
        <v>19589395</v>
      </c>
      <c r="AD70" t="s">
        <v>4</v>
      </c>
      <c r="AE70">
        <v>52</v>
      </c>
      <c r="AF70" s="6">
        <v>44352</v>
      </c>
      <c r="AH70" t="s">
        <v>12710</v>
      </c>
      <c r="AI70" t="s">
        <v>12709</v>
      </c>
      <c r="AJ70" t="s">
        <v>12708</v>
      </c>
      <c r="AK70" t="s">
        <v>12707</v>
      </c>
      <c r="AL70">
        <v>0</v>
      </c>
      <c r="AM70" s="5">
        <f t="shared" si="10"/>
        <v>0</v>
      </c>
      <c r="AN70" s="4">
        <f t="shared" si="15"/>
        <v>0</v>
      </c>
      <c r="AO70" s="3"/>
      <c r="AP70">
        <v>0</v>
      </c>
      <c r="AR70" t="s">
        <v>0</v>
      </c>
      <c r="AT70" s="2" t="s">
        <v>16</v>
      </c>
      <c r="AU70" s="1">
        <f t="shared" si="11"/>
        <v>0.63159018712794635</v>
      </c>
      <c r="AV70" s="1">
        <f t="shared" si="12"/>
        <v>0.45113584794853318</v>
      </c>
      <c r="AW70" s="1">
        <f t="shared" si="13"/>
        <v>0.27068150876911989</v>
      </c>
    </row>
    <row r="71" spans="1:49" x14ac:dyDescent="0.2">
      <c r="A71">
        <v>69</v>
      </c>
      <c r="B71" t="s">
        <v>12706</v>
      </c>
      <c r="C71" t="s">
        <v>12705</v>
      </c>
      <c r="F71" t="s">
        <v>12704</v>
      </c>
      <c r="G71" t="s">
        <v>12</v>
      </c>
      <c r="H71" t="s">
        <v>11</v>
      </c>
      <c r="I71" t="s">
        <v>12703</v>
      </c>
      <c r="J71">
        <v>60021918</v>
      </c>
      <c r="K71" t="s">
        <v>12702</v>
      </c>
      <c r="L71" t="s">
        <v>12701</v>
      </c>
      <c r="M71" t="s">
        <v>7</v>
      </c>
      <c r="N71">
        <v>1</v>
      </c>
      <c r="O71" t="s">
        <v>12700</v>
      </c>
      <c r="P71">
        <v>7003515482</v>
      </c>
      <c r="Q71">
        <v>60021918</v>
      </c>
      <c r="R71" s="8">
        <v>35551</v>
      </c>
      <c r="S71" s="9">
        <f t="shared" si="8"/>
        <v>1997</v>
      </c>
      <c r="T71" s="9">
        <v>1997</v>
      </c>
      <c r="U71" s="9">
        <f t="shared" si="9"/>
        <v>25</v>
      </c>
      <c r="V71" s="8">
        <v>35551</v>
      </c>
      <c r="W71" t="s">
        <v>10663</v>
      </c>
      <c r="X71" s="2">
        <v>0.8</v>
      </c>
      <c r="Y71" s="7">
        <f t="shared" si="14"/>
        <v>2.1355543098155415E-2</v>
      </c>
      <c r="AA71">
        <v>3407594</v>
      </c>
      <c r="AB71">
        <v>23456</v>
      </c>
      <c r="AD71" t="s">
        <v>4</v>
      </c>
      <c r="AE71">
        <v>180</v>
      </c>
      <c r="AF71">
        <v>5</v>
      </c>
      <c r="AH71" t="s">
        <v>731</v>
      </c>
      <c r="AI71" t="s">
        <v>12699</v>
      </c>
      <c r="AJ71" t="s">
        <v>12698</v>
      </c>
      <c r="AK71" t="s">
        <v>12697</v>
      </c>
      <c r="AL71">
        <v>34</v>
      </c>
      <c r="AM71" s="5">
        <f t="shared" si="10"/>
        <v>1.36</v>
      </c>
      <c r="AN71" s="4">
        <f t="shared" si="15"/>
        <v>2.0598258235516851E-3</v>
      </c>
      <c r="AO71" s="3"/>
      <c r="AP71">
        <v>0</v>
      </c>
      <c r="AQ71" t="s">
        <v>424</v>
      </c>
      <c r="AR71" t="s">
        <v>12696</v>
      </c>
      <c r="AS71" t="s">
        <v>423</v>
      </c>
      <c r="AT71" s="2" t="s">
        <v>16</v>
      </c>
      <c r="AU71" s="1">
        <f t="shared" si="11"/>
        <v>1.5566827915774295</v>
      </c>
      <c r="AV71" s="1">
        <f t="shared" si="12"/>
        <v>1.1707684460853551</v>
      </c>
      <c r="AW71" s="1">
        <f t="shared" si="13"/>
        <v>0.78485410059328031</v>
      </c>
    </row>
    <row r="72" spans="1:49" x14ac:dyDescent="0.2">
      <c r="A72">
        <v>70</v>
      </c>
      <c r="B72" t="s">
        <v>12695</v>
      </c>
      <c r="C72" t="s">
        <v>12694</v>
      </c>
      <c r="F72" t="s">
        <v>12693</v>
      </c>
      <c r="G72" t="s">
        <v>12</v>
      </c>
      <c r="H72" t="s">
        <v>11</v>
      </c>
      <c r="I72" t="s">
        <v>12692</v>
      </c>
      <c r="J72">
        <v>60031581</v>
      </c>
      <c r="K72" t="s">
        <v>6291</v>
      </c>
      <c r="L72" t="s">
        <v>4531</v>
      </c>
      <c r="M72" t="s">
        <v>7</v>
      </c>
      <c r="N72">
        <v>1</v>
      </c>
      <c r="O72" t="s">
        <v>12691</v>
      </c>
      <c r="P72">
        <v>6701452523</v>
      </c>
      <c r="Q72">
        <v>60031581</v>
      </c>
      <c r="R72" s="8">
        <v>35551</v>
      </c>
      <c r="S72" s="9">
        <f t="shared" si="8"/>
        <v>1997</v>
      </c>
      <c r="T72" s="9">
        <v>1997</v>
      </c>
      <c r="U72" s="9">
        <f t="shared" si="9"/>
        <v>25</v>
      </c>
      <c r="V72" s="8">
        <v>35551</v>
      </c>
      <c r="W72" t="s">
        <v>11998</v>
      </c>
      <c r="X72" s="2" t="s">
        <v>16</v>
      </c>
      <c r="Y72" s="7" t="e">
        <f t="shared" si="14"/>
        <v>#VALUE!</v>
      </c>
      <c r="AA72">
        <v>3650138</v>
      </c>
      <c r="AB72">
        <v>80347</v>
      </c>
      <c r="AD72" t="s">
        <v>4</v>
      </c>
      <c r="AE72">
        <v>122</v>
      </c>
      <c r="AF72">
        <v>3</v>
      </c>
      <c r="AH72" t="s">
        <v>12690</v>
      </c>
      <c r="AI72" t="s">
        <v>12689</v>
      </c>
      <c r="AJ72" t="s">
        <v>12688</v>
      </c>
      <c r="AK72" t="s">
        <v>12687</v>
      </c>
      <c r="AL72">
        <v>12</v>
      </c>
      <c r="AM72" s="5">
        <f t="shared" si="10"/>
        <v>0.48</v>
      </c>
      <c r="AN72" s="4">
        <f t="shared" si="15"/>
        <v>7.2699734948882997E-4</v>
      </c>
      <c r="AO72" s="3"/>
      <c r="AP72">
        <v>1</v>
      </c>
      <c r="AR72" t="s">
        <v>0</v>
      </c>
      <c r="AT72" s="2" t="s">
        <v>16</v>
      </c>
      <c r="AU72" s="1" t="e">
        <f t="shared" si="11"/>
        <v>#VALUE!</v>
      </c>
      <c r="AV72" s="1" t="e">
        <f t="shared" si="12"/>
        <v>#VALUE!</v>
      </c>
      <c r="AW72" s="1" t="e">
        <f t="shared" si="13"/>
        <v>#VALUE!</v>
      </c>
    </row>
    <row r="73" spans="1:49" x14ac:dyDescent="0.2">
      <c r="A73">
        <v>71</v>
      </c>
      <c r="B73" t="s">
        <v>12686</v>
      </c>
      <c r="F73" t="s">
        <v>12685</v>
      </c>
      <c r="G73" t="s">
        <v>12</v>
      </c>
      <c r="H73" t="s">
        <v>11</v>
      </c>
      <c r="I73" t="s">
        <v>12684</v>
      </c>
      <c r="J73">
        <v>60011774</v>
      </c>
      <c r="K73" t="s">
        <v>8197</v>
      </c>
      <c r="L73" t="s">
        <v>653</v>
      </c>
      <c r="M73" t="s">
        <v>652</v>
      </c>
      <c r="N73">
        <v>2</v>
      </c>
      <c r="O73" t="s">
        <v>12683</v>
      </c>
      <c r="P73" t="s">
        <v>12682</v>
      </c>
      <c r="Q73" t="s">
        <v>8194</v>
      </c>
      <c r="R73" s="8">
        <v>35551</v>
      </c>
      <c r="S73" s="9">
        <f t="shared" si="8"/>
        <v>1997</v>
      </c>
      <c r="T73" s="9">
        <v>1997</v>
      </c>
      <c r="U73" s="9">
        <f t="shared" si="9"/>
        <v>25</v>
      </c>
      <c r="V73" s="8">
        <v>35551</v>
      </c>
      <c r="W73" t="s">
        <v>8193</v>
      </c>
      <c r="X73" s="2">
        <v>0.32500000000000001</v>
      </c>
      <c r="Y73" s="7">
        <f t="shared" si="14"/>
        <v>8.6756893836256385E-3</v>
      </c>
      <c r="AA73">
        <v>10637710</v>
      </c>
      <c r="AB73">
        <v>12922</v>
      </c>
      <c r="AD73" t="s">
        <v>4</v>
      </c>
      <c r="AE73">
        <v>43</v>
      </c>
      <c r="AF73">
        <v>3</v>
      </c>
      <c r="AH73" t="s">
        <v>12681</v>
      </c>
      <c r="AI73" t="s">
        <v>12680</v>
      </c>
      <c r="AK73" t="s">
        <v>12679</v>
      </c>
      <c r="AL73">
        <v>1</v>
      </c>
      <c r="AM73" s="5">
        <f t="shared" si="10"/>
        <v>0.04</v>
      </c>
      <c r="AN73" s="4">
        <f t="shared" si="15"/>
        <v>6.05831124574025E-5</v>
      </c>
      <c r="AO73" s="3"/>
      <c r="AP73">
        <v>0</v>
      </c>
      <c r="AR73" t="s">
        <v>0</v>
      </c>
      <c r="AT73" s="2">
        <v>0.85599999999999998</v>
      </c>
      <c r="AU73" s="1">
        <f t="shared" si="11"/>
        <v>0.60911575022751674</v>
      </c>
      <c r="AV73" s="1">
        <f t="shared" si="12"/>
        <v>0.43681362480415203</v>
      </c>
      <c r="AW73" s="1">
        <f t="shared" si="13"/>
        <v>0.26451149938078733</v>
      </c>
    </row>
    <row r="74" spans="1:49" x14ac:dyDescent="0.2">
      <c r="A74">
        <v>72</v>
      </c>
      <c r="B74" t="s">
        <v>12678</v>
      </c>
      <c r="F74" t="s">
        <v>12677</v>
      </c>
      <c r="G74" t="s">
        <v>12</v>
      </c>
      <c r="H74" t="s">
        <v>11</v>
      </c>
      <c r="I74" t="s">
        <v>12676</v>
      </c>
      <c r="J74">
        <v>60007457</v>
      </c>
      <c r="K74" t="s">
        <v>8686</v>
      </c>
      <c r="L74" t="s">
        <v>2067</v>
      </c>
      <c r="M74" t="s">
        <v>652</v>
      </c>
      <c r="N74">
        <v>2</v>
      </c>
      <c r="O74" t="s">
        <v>12675</v>
      </c>
      <c r="P74" t="s">
        <v>12674</v>
      </c>
      <c r="Q74" t="s">
        <v>12673</v>
      </c>
      <c r="R74" s="8">
        <v>35551</v>
      </c>
      <c r="S74" s="9">
        <f t="shared" si="8"/>
        <v>1997</v>
      </c>
      <c r="T74" s="9">
        <v>1997</v>
      </c>
      <c r="U74" s="9">
        <f t="shared" si="9"/>
        <v>25</v>
      </c>
      <c r="V74" s="8">
        <v>35551</v>
      </c>
      <c r="W74" t="s">
        <v>12672</v>
      </c>
      <c r="X74" s="2">
        <v>0.217</v>
      </c>
      <c r="Y74" s="7">
        <f t="shared" si="14"/>
        <v>5.7926910653746562E-3</v>
      </c>
      <c r="AA74">
        <v>268933</v>
      </c>
      <c r="AB74">
        <v>14153</v>
      </c>
      <c r="AD74" t="s">
        <v>4</v>
      </c>
      <c r="AE74">
        <v>31</v>
      </c>
      <c r="AF74">
        <v>3</v>
      </c>
      <c r="AH74" t="s">
        <v>12671</v>
      </c>
      <c r="AI74" t="s">
        <v>12670</v>
      </c>
      <c r="AJ74" t="s">
        <v>12669</v>
      </c>
      <c r="AK74" t="s">
        <v>12668</v>
      </c>
      <c r="AL74">
        <v>2</v>
      </c>
      <c r="AM74" s="5">
        <f t="shared" si="10"/>
        <v>0.08</v>
      </c>
      <c r="AN74" s="4">
        <f t="shared" si="15"/>
        <v>1.21166224914805E-4</v>
      </c>
      <c r="AO74" s="3"/>
      <c r="AP74">
        <v>0</v>
      </c>
      <c r="AR74" t="s">
        <v>0</v>
      </c>
      <c r="AT74" s="2">
        <v>1.3740000000000001</v>
      </c>
      <c r="AU74" s="1">
        <f t="shared" si="11"/>
        <v>0.40912336132367005</v>
      </c>
      <c r="AV74" s="1">
        <f t="shared" si="12"/>
        <v>0.29569286451447307</v>
      </c>
      <c r="AW74" s="1">
        <f t="shared" si="13"/>
        <v>0.18226236770527601</v>
      </c>
    </row>
    <row r="75" spans="1:49" x14ac:dyDescent="0.2">
      <c r="A75">
        <v>73</v>
      </c>
      <c r="B75" t="s">
        <v>12667</v>
      </c>
      <c r="F75" t="s">
        <v>12666</v>
      </c>
      <c r="G75" t="s">
        <v>12</v>
      </c>
      <c r="H75" t="s">
        <v>11</v>
      </c>
      <c r="I75" t="s">
        <v>12665</v>
      </c>
      <c r="J75">
        <v>60007457</v>
      </c>
      <c r="K75" t="s">
        <v>8686</v>
      </c>
      <c r="L75" t="s">
        <v>2067</v>
      </c>
      <c r="M75" t="s">
        <v>652</v>
      </c>
      <c r="N75">
        <v>3</v>
      </c>
      <c r="O75" t="s">
        <v>12664</v>
      </c>
      <c r="P75" t="s">
        <v>12663</v>
      </c>
      <c r="Q75" t="s">
        <v>8683</v>
      </c>
      <c r="R75" s="8">
        <v>35551</v>
      </c>
      <c r="S75" s="9">
        <f t="shared" si="8"/>
        <v>1997</v>
      </c>
      <c r="T75" s="9">
        <v>1997</v>
      </c>
      <c r="U75" s="9">
        <f t="shared" si="9"/>
        <v>25</v>
      </c>
      <c r="V75" s="8">
        <v>35551</v>
      </c>
      <c r="W75" t="s">
        <v>11326</v>
      </c>
      <c r="X75" s="2">
        <v>0.439</v>
      </c>
      <c r="Y75" s="7">
        <f t="shared" si="14"/>
        <v>1.1718854275112784E-2</v>
      </c>
      <c r="AA75">
        <v>10637729</v>
      </c>
      <c r="AB75">
        <v>26760</v>
      </c>
      <c r="AD75" t="s">
        <v>4</v>
      </c>
      <c r="AE75">
        <v>41</v>
      </c>
      <c r="AF75">
        <v>3</v>
      </c>
      <c r="AH75" t="s">
        <v>12662</v>
      </c>
      <c r="AI75" t="s">
        <v>12661</v>
      </c>
      <c r="AK75" t="s">
        <v>12660</v>
      </c>
      <c r="AL75">
        <v>1</v>
      </c>
      <c r="AM75" s="5">
        <f t="shared" si="10"/>
        <v>0.04</v>
      </c>
      <c r="AN75" s="4">
        <f t="shared" si="15"/>
        <v>6.05831124574025E-5</v>
      </c>
      <c r="AO75" s="3"/>
      <c r="AP75">
        <v>0</v>
      </c>
      <c r="AR75" t="s">
        <v>0</v>
      </c>
      <c r="AT75" s="2">
        <v>0.98</v>
      </c>
      <c r="AU75" s="1">
        <f t="shared" si="11"/>
        <v>0.82213729263161694</v>
      </c>
      <c r="AV75" s="1">
        <f t="shared" si="12"/>
        <v>0.58897186937850932</v>
      </c>
      <c r="AW75" s="1">
        <f t="shared" si="13"/>
        <v>0.35580644612540169</v>
      </c>
    </row>
    <row r="76" spans="1:49" x14ac:dyDescent="0.2">
      <c r="A76">
        <v>74</v>
      </c>
      <c r="B76" t="s">
        <v>12659</v>
      </c>
      <c r="F76" t="s">
        <v>12658</v>
      </c>
      <c r="G76" t="s">
        <v>12</v>
      </c>
      <c r="H76" t="s">
        <v>11</v>
      </c>
      <c r="I76" t="s">
        <v>12657</v>
      </c>
      <c r="J76">
        <v>60021331</v>
      </c>
      <c r="K76" t="s">
        <v>11319</v>
      </c>
      <c r="L76" t="s">
        <v>2067</v>
      </c>
      <c r="M76" t="s">
        <v>652</v>
      </c>
      <c r="N76">
        <v>2</v>
      </c>
      <c r="O76" t="s">
        <v>12656</v>
      </c>
      <c r="P76" t="s">
        <v>12655</v>
      </c>
      <c r="Q76" t="s">
        <v>12654</v>
      </c>
      <c r="R76" s="8">
        <v>35551</v>
      </c>
      <c r="S76" s="9">
        <f t="shared" si="8"/>
        <v>1997</v>
      </c>
      <c r="T76" s="9">
        <v>1997</v>
      </c>
      <c r="U76" s="9">
        <f t="shared" si="9"/>
        <v>25</v>
      </c>
      <c r="V76" s="8">
        <v>35551</v>
      </c>
      <c r="W76" t="s">
        <v>8193</v>
      </c>
      <c r="X76" s="2">
        <v>0.32500000000000001</v>
      </c>
      <c r="Y76" s="7">
        <f t="shared" si="14"/>
        <v>8.6756893836256385E-3</v>
      </c>
      <c r="AA76">
        <v>10637710</v>
      </c>
      <c r="AB76">
        <v>12922</v>
      </c>
      <c r="AD76" t="s">
        <v>4</v>
      </c>
      <c r="AE76">
        <v>43</v>
      </c>
      <c r="AF76">
        <v>3</v>
      </c>
      <c r="AH76" t="s">
        <v>12653</v>
      </c>
      <c r="AI76" t="s">
        <v>12652</v>
      </c>
      <c r="AK76" t="s">
        <v>12651</v>
      </c>
      <c r="AL76">
        <v>1</v>
      </c>
      <c r="AM76" s="5">
        <f t="shared" si="10"/>
        <v>0.04</v>
      </c>
      <c r="AN76" s="4">
        <f t="shared" si="15"/>
        <v>6.05831124574025E-5</v>
      </c>
      <c r="AO76" s="3"/>
      <c r="AP76">
        <v>0</v>
      </c>
      <c r="AR76" t="s">
        <v>0</v>
      </c>
      <c r="AT76" s="2">
        <v>0.85599999999999998</v>
      </c>
      <c r="AU76" s="1">
        <f t="shared" si="11"/>
        <v>0.60911575022751674</v>
      </c>
      <c r="AV76" s="1">
        <f t="shared" si="12"/>
        <v>0.43681362480415203</v>
      </c>
      <c r="AW76" s="1">
        <f t="shared" si="13"/>
        <v>0.26451149938078733</v>
      </c>
    </row>
    <row r="77" spans="1:49" x14ac:dyDescent="0.2">
      <c r="A77">
        <v>75</v>
      </c>
      <c r="B77" t="s">
        <v>12650</v>
      </c>
      <c r="F77" t="s">
        <v>12649</v>
      </c>
      <c r="G77" t="s">
        <v>12</v>
      </c>
      <c r="H77" t="s">
        <v>11</v>
      </c>
      <c r="I77" t="s">
        <v>12648</v>
      </c>
      <c r="J77">
        <v>100322914</v>
      </c>
      <c r="K77" t="s">
        <v>12647</v>
      </c>
      <c r="L77" t="s">
        <v>12646</v>
      </c>
      <c r="M77" t="s">
        <v>1252</v>
      </c>
      <c r="N77">
        <v>3</v>
      </c>
      <c r="O77" t="s">
        <v>12645</v>
      </c>
      <c r="P77" t="s">
        <v>12644</v>
      </c>
      <c r="Q77" t="s">
        <v>12643</v>
      </c>
      <c r="R77" s="8">
        <v>35551</v>
      </c>
      <c r="S77" s="9">
        <f t="shared" si="8"/>
        <v>1997</v>
      </c>
      <c r="T77" s="9">
        <v>1997</v>
      </c>
      <c r="U77" s="9">
        <f t="shared" si="9"/>
        <v>25</v>
      </c>
      <c r="V77" s="8">
        <v>35551</v>
      </c>
      <c r="W77" t="s">
        <v>12642</v>
      </c>
      <c r="X77" s="2" t="s">
        <v>16</v>
      </c>
      <c r="Y77" s="7" t="e">
        <f t="shared" si="14"/>
        <v>#VALUE!</v>
      </c>
      <c r="AA77">
        <v>13402781</v>
      </c>
      <c r="AB77">
        <v>88614</v>
      </c>
      <c r="AD77" t="s">
        <v>4</v>
      </c>
      <c r="AE77">
        <v>58</v>
      </c>
      <c r="AF77">
        <v>3</v>
      </c>
      <c r="AH77" t="s">
        <v>12641</v>
      </c>
      <c r="AI77" t="s">
        <v>12640</v>
      </c>
      <c r="AK77" t="s">
        <v>12639</v>
      </c>
      <c r="AL77">
        <v>0</v>
      </c>
      <c r="AM77" s="5">
        <f t="shared" si="10"/>
        <v>0</v>
      </c>
      <c r="AN77" s="4">
        <f t="shared" si="15"/>
        <v>0</v>
      </c>
      <c r="AO77" s="3"/>
      <c r="AP77">
        <v>0</v>
      </c>
      <c r="AR77" t="s">
        <v>0</v>
      </c>
      <c r="AT77" s="2" t="s">
        <v>16</v>
      </c>
      <c r="AU77" s="1" t="e">
        <f t="shared" si="11"/>
        <v>#VALUE!</v>
      </c>
      <c r="AV77" s="1" t="e">
        <f t="shared" si="12"/>
        <v>#VALUE!</v>
      </c>
      <c r="AW77" s="1" t="e">
        <f t="shared" si="13"/>
        <v>#VALUE!</v>
      </c>
    </row>
    <row r="78" spans="1:49" x14ac:dyDescent="0.2">
      <c r="A78">
        <v>76</v>
      </c>
      <c r="B78" t="s">
        <v>12638</v>
      </c>
      <c r="F78" t="s">
        <v>12637</v>
      </c>
      <c r="G78" t="s">
        <v>12</v>
      </c>
      <c r="H78" t="s">
        <v>11</v>
      </c>
      <c r="I78" t="s">
        <v>12636</v>
      </c>
      <c r="J78">
        <v>60007954</v>
      </c>
      <c r="K78" t="s">
        <v>12635</v>
      </c>
      <c r="L78" t="s">
        <v>12634</v>
      </c>
      <c r="M78" t="s">
        <v>3385</v>
      </c>
      <c r="N78">
        <v>2</v>
      </c>
      <c r="O78" t="s">
        <v>12633</v>
      </c>
      <c r="P78" t="s">
        <v>12632</v>
      </c>
      <c r="Q78" t="s">
        <v>12631</v>
      </c>
      <c r="R78" s="8">
        <v>35551</v>
      </c>
      <c r="S78" s="9">
        <f t="shared" si="8"/>
        <v>1997</v>
      </c>
      <c r="T78" s="9">
        <v>1997</v>
      </c>
      <c r="U78" s="9">
        <f t="shared" si="9"/>
        <v>25</v>
      </c>
      <c r="V78" s="8">
        <v>35551</v>
      </c>
      <c r="W78" t="s">
        <v>12545</v>
      </c>
      <c r="X78" s="2" t="s">
        <v>16</v>
      </c>
      <c r="Y78" s="7" t="e">
        <f t="shared" si="14"/>
        <v>#VALUE!</v>
      </c>
      <c r="AA78">
        <v>10234462</v>
      </c>
      <c r="AB78">
        <v>19855</v>
      </c>
      <c r="AD78" t="s">
        <v>4</v>
      </c>
      <c r="AE78">
        <v>4</v>
      </c>
      <c r="AF78">
        <v>2</v>
      </c>
      <c r="AH78" t="s">
        <v>12630</v>
      </c>
      <c r="AI78" t="s">
        <v>12629</v>
      </c>
      <c r="AK78" t="s">
        <v>12628</v>
      </c>
      <c r="AL78">
        <v>0</v>
      </c>
      <c r="AM78" s="5">
        <f t="shared" si="10"/>
        <v>0</v>
      </c>
      <c r="AN78" s="4">
        <f t="shared" si="15"/>
        <v>0</v>
      </c>
      <c r="AO78" s="3"/>
      <c r="AP78">
        <v>0</v>
      </c>
      <c r="AR78" t="s">
        <v>0</v>
      </c>
      <c r="AT78" s="2" t="s">
        <v>16</v>
      </c>
      <c r="AU78" s="1" t="e">
        <f t="shared" si="11"/>
        <v>#VALUE!</v>
      </c>
      <c r="AV78" s="1" t="e">
        <f t="shared" si="12"/>
        <v>#VALUE!</v>
      </c>
      <c r="AW78" s="1" t="e">
        <f t="shared" si="13"/>
        <v>#VALUE!</v>
      </c>
    </row>
    <row r="79" spans="1:49" x14ac:dyDescent="0.2">
      <c r="A79">
        <v>77</v>
      </c>
      <c r="B79" t="s">
        <v>12627</v>
      </c>
      <c r="F79" t="s">
        <v>3965</v>
      </c>
      <c r="G79" t="s">
        <v>12</v>
      </c>
      <c r="H79" t="s">
        <v>11</v>
      </c>
      <c r="I79" t="s">
        <v>3964</v>
      </c>
      <c r="J79">
        <v>60011001</v>
      </c>
      <c r="K79" t="s">
        <v>3911</v>
      </c>
      <c r="L79" t="s">
        <v>3811</v>
      </c>
      <c r="M79" t="s">
        <v>1252</v>
      </c>
      <c r="N79">
        <v>3</v>
      </c>
      <c r="O79" t="s">
        <v>3960</v>
      </c>
      <c r="P79" t="s">
        <v>3959</v>
      </c>
      <c r="Q79" t="s">
        <v>3908</v>
      </c>
      <c r="R79" s="8">
        <v>35551</v>
      </c>
      <c r="S79" s="9">
        <f t="shared" si="8"/>
        <v>1997</v>
      </c>
      <c r="T79" s="9">
        <v>1997</v>
      </c>
      <c r="U79" s="9">
        <f t="shared" si="9"/>
        <v>25</v>
      </c>
      <c r="V79" s="8">
        <v>35551</v>
      </c>
      <c r="W79" t="s">
        <v>12464</v>
      </c>
      <c r="X79" s="2">
        <v>1.0249999999999999</v>
      </c>
      <c r="Y79" s="7">
        <f t="shared" si="14"/>
        <v>2.7361789594511625E-2</v>
      </c>
      <c r="AA79" t="s">
        <v>12463</v>
      </c>
      <c r="AB79">
        <v>16677</v>
      </c>
      <c r="AD79" t="s">
        <v>4</v>
      </c>
      <c r="AE79">
        <v>32</v>
      </c>
      <c r="AF79">
        <v>3</v>
      </c>
      <c r="AH79" t="s">
        <v>3957</v>
      </c>
      <c r="AI79" t="s">
        <v>12626</v>
      </c>
      <c r="AK79" t="s">
        <v>12625</v>
      </c>
      <c r="AL79">
        <v>4</v>
      </c>
      <c r="AM79" s="5">
        <f t="shared" si="10"/>
        <v>0.16</v>
      </c>
      <c r="AN79" s="4">
        <f t="shared" si="15"/>
        <v>2.4233244982961E-4</v>
      </c>
      <c r="AO79" s="3"/>
      <c r="AP79">
        <v>0</v>
      </c>
      <c r="AR79" t="s">
        <v>0</v>
      </c>
      <c r="AT79" s="2">
        <v>3.528</v>
      </c>
      <c r="AU79" s="1">
        <f t="shared" si="11"/>
        <v>1.9225952451107018</v>
      </c>
      <c r="AV79" s="1">
        <f t="shared" si="12"/>
        <v>1.3802061022170617</v>
      </c>
      <c r="AW79" s="1">
        <f t="shared" si="13"/>
        <v>0.83781695932342148</v>
      </c>
    </row>
    <row r="80" spans="1:49" x14ac:dyDescent="0.2">
      <c r="A80">
        <v>78</v>
      </c>
      <c r="B80" t="s">
        <v>12624</v>
      </c>
      <c r="C80" t="s">
        <v>12623</v>
      </c>
      <c r="D80" t="s">
        <v>12622</v>
      </c>
      <c r="F80" t="s">
        <v>12621</v>
      </c>
      <c r="G80" t="s">
        <v>12</v>
      </c>
      <c r="H80" t="s">
        <v>11</v>
      </c>
      <c r="I80" t="s">
        <v>12620</v>
      </c>
      <c r="J80" t="s">
        <v>12619</v>
      </c>
      <c r="K80" t="s">
        <v>12618</v>
      </c>
      <c r="L80" t="s">
        <v>12617</v>
      </c>
      <c r="M80" t="s">
        <v>213</v>
      </c>
      <c r="N80">
        <v>4</v>
      </c>
      <c r="O80" t="s">
        <v>12616</v>
      </c>
      <c r="P80" t="s">
        <v>12615</v>
      </c>
      <c r="Q80" t="s">
        <v>12614</v>
      </c>
      <c r="R80" s="8">
        <v>35551</v>
      </c>
      <c r="S80" s="9">
        <f t="shared" si="8"/>
        <v>1997</v>
      </c>
      <c r="T80" s="9">
        <v>1997</v>
      </c>
      <c r="U80" s="9">
        <f t="shared" si="9"/>
        <v>25</v>
      </c>
      <c r="V80" s="8">
        <v>35551</v>
      </c>
      <c r="W80" t="s">
        <v>1830</v>
      </c>
      <c r="X80" s="2">
        <v>0.81</v>
      </c>
      <c r="Y80" s="7">
        <f t="shared" si="14"/>
        <v>2.1622487386882359E-2</v>
      </c>
      <c r="AA80">
        <v>10411135</v>
      </c>
      <c r="AB80">
        <v>12116</v>
      </c>
      <c r="AD80" t="s">
        <v>4</v>
      </c>
      <c r="AE80">
        <v>9</v>
      </c>
      <c r="AF80">
        <v>5</v>
      </c>
      <c r="AH80" t="s">
        <v>12613</v>
      </c>
      <c r="AI80" t="s">
        <v>12612</v>
      </c>
      <c r="AJ80" t="s">
        <v>12611</v>
      </c>
      <c r="AK80" t="s">
        <v>12610</v>
      </c>
      <c r="AL80">
        <v>42</v>
      </c>
      <c r="AM80" s="5">
        <f t="shared" si="10"/>
        <v>1.68</v>
      </c>
      <c r="AN80" s="4">
        <f t="shared" si="15"/>
        <v>2.5444907232109047E-3</v>
      </c>
      <c r="AO80" s="3"/>
      <c r="AP80">
        <v>0</v>
      </c>
      <c r="AR80" t="s">
        <v>12609</v>
      </c>
      <c r="AT80" s="2">
        <v>2.468</v>
      </c>
      <c r="AU80" s="1">
        <f t="shared" si="11"/>
        <v>1.589908838778092</v>
      </c>
      <c r="AV80" s="1">
        <f t="shared" si="12"/>
        <v>1.2083489055046632</v>
      </c>
      <c r="AW80" s="1">
        <f t="shared" si="13"/>
        <v>0.82678897223123404</v>
      </c>
    </row>
    <row r="81" spans="1:49" x14ac:dyDescent="0.2">
      <c r="A81">
        <v>79</v>
      </c>
      <c r="B81" t="s">
        <v>12608</v>
      </c>
      <c r="F81" t="s">
        <v>3913</v>
      </c>
      <c r="G81" t="s">
        <v>12</v>
      </c>
      <c r="H81" t="s">
        <v>11</v>
      </c>
      <c r="I81" t="s">
        <v>3912</v>
      </c>
      <c r="J81">
        <v>60011001</v>
      </c>
      <c r="K81" t="s">
        <v>3911</v>
      </c>
      <c r="L81" t="s">
        <v>3811</v>
      </c>
      <c r="M81" t="s">
        <v>1252</v>
      </c>
      <c r="N81">
        <v>3</v>
      </c>
      <c r="O81" t="s">
        <v>3910</v>
      </c>
      <c r="P81" t="s">
        <v>3909</v>
      </c>
      <c r="Q81" t="s">
        <v>3908</v>
      </c>
      <c r="R81" s="8">
        <v>35551</v>
      </c>
      <c r="S81" s="9">
        <f t="shared" si="8"/>
        <v>1997</v>
      </c>
      <c r="T81" s="9">
        <v>1997</v>
      </c>
      <c r="U81" s="9">
        <f t="shared" si="9"/>
        <v>25</v>
      </c>
      <c r="V81" s="8">
        <v>35551</v>
      </c>
      <c r="W81" t="s">
        <v>12464</v>
      </c>
      <c r="X81" s="2">
        <v>1.0249999999999999</v>
      </c>
      <c r="Y81" s="7">
        <f t="shared" si="14"/>
        <v>2.7361789594511625E-2</v>
      </c>
      <c r="AA81" t="s">
        <v>12463</v>
      </c>
      <c r="AB81">
        <v>16677</v>
      </c>
      <c r="AD81" t="s">
        <v>4</v>
      </c>
      <c r="AE81">
        <v>32</v>
      </c>
      <c r="AF81">
        <v>3</v>
      </c>
      <c r="AH81" t="s">
        <v>3906</v>
      </c>
      <c r="AI81" t="s">
        <v>3905</v>
      </c>
      <c r="AK81" t="s">
        <v>3904</v>
      </c>
      <c r="AL81">
        <v>2</v>
      </c>
      <c r="AM81" s="5">
        <f t="shared" si="10"/>
        <v>0.08</v>
      </c>
      <c r="AN81" s="4">
        <f t="shared" si="15"/>
        <v>1.21166224914805E-4</v>
      </c>
      <c r="AO81" s="3"/>
      <c r="AP81">
        <v>0</v>
      </c>
      <c r="AR81" t="s">
        <v>0</v>
      </c>
      <c r="AT81" s="2">
        <v>3.528</v>
      </c>
      <c r="AU81" s="1">
        <f t="shared" si="11"/>
        <v>1.9189602583632577</v>
      </c>
      <c r="AV81" s="1">
        <f t="shared" si="12"/>
        <v>1.3741477909713216</v>
      </c>
      <c r="AW81" s="1">
        <f t="shared" si="13"/>
        <v>0.82933532357938511</v>
      </c>
    </row>
    <row r="82" spans="1:49" x14ac:dyDescent="0.2">
      <c r="A82">
        <v>80</v>
      </c>
      <c r="B82" t="s">
        <v>12607</v>
      </c>
      <c r="F82" t="s">
        <v>4032</v>
      </c>
      <c r="G82" t="s">
        <v>12</v>
      </c>
      <c r="H82" t="s">
        <v>11</v>
      </c>
      <c r="I82" t="s">
        <v>4031</v>
      </c>
      <c r="J82">
        <v>60017585</v>
      </c>
      <c r="K82" t="s">
        <v>12606</v>
      </c>
      <c r="L82" t="s">
        <v>3811</v>
      </c>
      <c r="M82" t="s">
        <v>1252</v>
      </c>
      <c r="N82">
        <v>7</v>
      </c>
      <c r="O82" t="s">
        <v>4026</v>
      </c>
      <c r="P82" t="s">
        <v>4025</v>
      </c>
      <c r="Q82" t="s">
        <v>12605</v>
      </c>
      <c r="R82" s="8">
        <v>35551</v>
      </c>
      <c r="S82" s="9">
        <f t="shared" si="8"/>
        <v>1997</v>
      </c>
      <c r="T82" s="9">
        <v>1997</v>
      </c>
      <c r="U82" s="9">
        <f t="shared" si="9"/>
        <v>25</v>
      </c>
      <c r="V82" s="8">
        <v>35551</v>
      </c>
      <c r="W82" t="s">
        <v>12464</v>
      </c>
      <c r="X82" s="2">
        <v>1.0249999999999999</v>
      </c>
      <c r="Y82" s="7">
        <f t="shared" si="14"/>
        <v>2.7361789594511625E-2</v>
      </c>
      <c r="AA82" t="s">
        <v>12463</v>
      </c>
      <c r="AB82">
        <v>16677</v>
      </c>
      <c r="AD82" t="s">
        <v>4</v>
      </c>
      <c r="AE82">
        <v>32</v>
      </c>
      <c r="AF82">
        <v>3</v>
      </c>
      <c r="AH82" t="s">
        <v>4023</v>
      </c>
      <c r="AI82" t="s">
        <v>12604</v>
      </c>
      <c r="AK82" t="s">
        <v>12603</v>
      </c>
      <c r="AL82">
        <v>8</v>
      </c>
      <c r="AM82" s="5">
        <f t="shared" si="10"/>
        <v>0.32</v>
      </c>
      <c r="AN82" s="4">
        <f t="shared" si="15"/>
        <v>4.8466489965922E-4</v>
      </c>
      <c r="AO82" s="3"/>
      <c r="AP82">
        <v>0</v>
      </c>
      <c r="AR82" t="s">
        <v>0</v>
      </c>
      <c r="AT82" s="2">
        <v>3.528</v>
      </c>
      <c r="AU82" s="1">
        <f t="shared" si="11"/>
        <v>1.9298652186055902</v>
      </c>
      <c r="AV82" s="1">
        <f t="shared" si="12"/>
        <v>1.3923227247085423</v>
      </c>
      <c r="AW82" s="1">
        <f t="shared" si="13"/>
        <v>0.85478023081149412</v>
      </c>
    </row>
    <row r="83" spans="1:49" x14ac:dyDescent="0.2">
      <c r="A83">
        <v>81</v>
      </c>
      <c r="B83" t="s">
        <v>12602</v>
      </c>
      <c r="F83" t="s">
        <v>12601</v>
      </c>
      <c r="G83" t="s">
        <v>12</v>
      </c>
      <c r="H83" t="s">
        <v>11</v>
      </c>
      <c r="I83" t="s">
        <v>12600</v>
      </c>
      <c r="N83">
        <v>1</v>
      </c>
      <c r="O83" t="s">
        <v>12599</v>
      </c>
      <c r="P83">
        <v>7203054865</v>
      </c>
      <c r="R83" s="8">
        <v>35551</v>
      </c>
      <c r="S83" s="9">
        <f t="shared" si="8"/>
        <v>1997</v>
      </c>
      <c r="T83" s="9">
        <v>1997</v>
      </c>
      <c r="U83" s="9">
        <f t="shared" si="9"/>
        <v>25</v>
      </c>
      <c r="V83" s="8">
        <v>35551</v>
      </c>
      <c r="W83" t="s">
        <v>12598</v>
      </c>
      <c r="X83" s="2">
        <v>0.1</v>
      </c>
      <c r="Y83" s="7">
        <f t="shared" si="14"/>
        <v>2.6694428872694269E-3</v>
      </c>
      <c r="AA83">
        <v>1266209</v>
      </c>
      <c r="AB83">
        <v>22394</v>
      </c>
      <c r="AD83" t="s">
        <v>4</v>
      </c>
      <c r="AF83">
        <v>170</v>
      </c>
      <c r="AH83" s="11">
        <v>42248</v>
      </c>
      <c r="AI83" t="s">
        <v>12597</v>
      </c>
      <c r="AK83" t="s">
        <v>12596</v>
      </c>
      <c r="AL83">
        <v>0</v>
      </c>
      <c r="AM83" s="5">
        <f t="shared" si="10"/>
        <v>0</v>
      </c>
      <c r="AN83" s="4">
        <f t="shared" si="15"/>
        <v>0</v>
      </c>
      <c r="AO83" s="3"/>
      <c r="AP83">
        <v>0</v>
      </c>
      <c r="AR83" t="s">
        <v>0</v>
      </c>
      <c r="AT83" s="2" t="s">
        <v>16</v>
      </c>
      <c r="AU83" s="1">
        <f t="shared" si="11"/>
        <v>0.18686100210885986</v>
      </c>
      <c r="AV83" s="1">
        <f t="shared" si="12"/>
        <v>0.13347214436347135</v>
      </c>
      <c r="AW83" s="1">
        <f t="shared" si="13"/>
        <v>8.0083286618082811E-2</v>
      </c>
    </row>
    <row r="84" spans="1:49" x14ac:dyDescent="0.2">
      <c r="A84">
        <v>82</v>
      </c>
      <c r="B84" t="s">
        <v>12595</v>
      </c>
      <c r="C84" t="s">
        <v>12594</v>
      </c>
      <c r="D84" t="s">
        <v>12593</v>
      </c>
      <c r="F84" t="s">
        <v>12592</v>
      </c>
      <c r="G84" t="s">
        <v>12</v>
      </c>
      <c r="H84" t="s">
        <v>11</v>
      </c>
      <c r="I84" t="s">
        <v>12591</v>
      </c>
      <c r="J84" t="s">
        <v>12590</v>
      </c>
      <c r="K84" t="s">
        <v>12589</v>
      </c>
      <c r="L84" t="s">
        <v>12588</v>
      </c>
      <c r="M84" t="s">
        <v>527</v>
      </c>
      <c r="N84">
        <v>2</v>
      </c>
      <c r="O84" t="s">
        <v>12587</v>
      </c>
      <c r="P84" t="s">
        <v>12586</v>
      </c>
      <c r="Q84" t="s">
        <v>12585</v>
      </c>
      <c r="R84" s="8">
        <v>35551</v>
      </c>
      <c r="S84" s="9">
        <f t="shared" si="8"/>
        <v>1997</v>
      </c>
      <c r="T84" s="9">
        <v>1997</v>
      </c>
      <c r="U84" s="9">
        <f t="shared" si="9"/>
        <v>25</v>
      </c>
      <c r="V84" s="8">
        <v>35551</v>
      </c>
      <c r="W84" t="s">
        <v>2309</v>
      </c>
      <c r="X84" s="2">
        <v>0.94</v>
      </c>
      <c r="Y84" s="7">
        <f t="shared" si="14"/>
        <v>2.5092763140332611E-2</v>
      </c>
      <c r="AA84">
        <v>10518207</v>
      </c>
      <c r="AB84">
        <v>63372</v>
      </c>
      <c r="AD84" t="s">
        <v>4</v>
      </c>
      <c r="AE84">
        <v>7</v>
      </c>
      <c r="AF84">
        <v>5</v>
      </c>
      <c r="AH84" t="s">
        <v>12584</v>
      </c>
      <c r="AI84" t="s">
        <v>12583</v>
      </c>
      <c r="AJ84" t="s">
        <v>12582</v>
      </c>
      <c r="AK84" t="s">
        <v>12581</v>
      </c>
      <c r="AL84">
        <v>3</v>
      </c>
      <c r="AM84" s="5">
        <f t="shared" si="10"/>
        <v>0.12</v>
      </c>
      <c r="AN84" s="4">
        <f t="shared" si="15"/>
        <v>1.8174933737220749E-4</v>
      </c>
      <c r="AO84" s="3"/>
      <c r="AP84">
        <v>0</v>
      </c>
      <c r="AR84" t="s">
        <v>0</v>
      </c>
      <c r="AT84" s="2" t="s">
        <v>16</v>
      </c>
      <c r="AU84" s="1">
        <f t="shared" si="11"/>
        <v>1.7619458999444491</v>
      </c>
      <c r="AV84" s="1">
        <f t="shared" si="12"/>
        <v>1.263725623885241</v>
      </c>
      <c r="AW84" s="1">
        <f t="shared" si="13"/>
        <v>0.76550534782603286</v>
      </c>
    </row>
    <row r="85" spans="1:49" x14ac:dyDescent="0.2">
      <c r="A85">
        <v>83</v>
      </c>
      <c r="B85" t="s">
        <v>12580</v>
      </c>
      <c r="F85" t="s">
        <v>12579</v>
      </c>
      <c r="G85" t="s">
        <v>12</v>
      </c>
      <c r="H85" t="s">
        <v>11</v>
      </c>
      <c r="I85" t="s">
        <v>12578</v>
      </c>
      <c r="J85">
        <v>60023715</v>
      </c>
      <c r="K85" t="s">
        <v>12455</v>
      </c>
      <c r="L85" t="s">
        <v>12454</v>
      </c>
      <c r="M85" t="s">
        <v>12375</v>
      </c>
      <c r="N85">
        <v>2</v>
      </c>
      <c r="O85" t="s">
        <v>12577</v>
      </c>
      <c r="P85" t="s">
        <v>12576</v>
      </c>
      <c r="Q85" t="s">
        <v>12575</v>
      </c>
      <c r="R85" s="8">
        <v>35551</v>
      </c>
      <c r="S85" s="9">
        <f t="shared" si="8"/>
        <v>1997</v>
      </c>
      <c r="T85" s="9">
        <v>1997</v>
      </c>
      <c r="U85" s="9">
        <f t="shared" si="9"/>
        <v>25</v>
      </c>
      <c r="V85" s="8">
        <v>35551</v>
      </c>
      <c r="W85" t="s">
        <v>1550</v>
      </c>
      <c r="X85" s="2">
        <v>0.13800000000000001</v>
      </c>
      <c r="Y85" s="7">
        <f t="shared" si="14"/>
        <v>3.6838311844318095E-3</v>
      </c>
      <c r="AA85">
        <v>1926225</v>
      </c>
      <c r="AB85">
        <v>18580</v>
      </c>
      <c r="AD85" t="s">
        <v>4</v>
      </c>
      <c r="AE85">
        <v>40</v>
      </c>
      <c r="AF85">
        <v>5</v>
      </c>
      <c r="AH85" t="s">
        <v>12574</v>
      </c>
      <c r="AI85" t="s">
        <v>12573</v>
      </c>
      <c r="AK85" t="s">
        <v>12572</v>
      </c>
      <c r="AL85">
        <v>16</v>
      </c>
      <c r="AM85" s="5">
        <f t="shared" si="10"/>
        <v>0.64</v>
      </c>
      <c r="AN85" s="4">
        <f t="shared" si="15"/>
        <v>9.6932979931844E-4</v>
      </c>
      <c r="AO85" s="3"/>
      <c r="AP85">
        <v>0</v>
      </c>
      <c r="AR85" t="s">
        <v>0</v>
      </c>
      <c r="AT85" s="2">
        <v>0.30599999999999999</v>
      </c>
      <c r="AU85" s="1">
        <f t="shared" si="11"/>
        <v>0.28694807688977986</v>
      </c>
      <c r="AV85" s="1">
        <f t="shared" si="12"/>
        <v>0.23265804918751248</v>
      </c>
      <c r="AW85" s="1">
        <f t="shared" si="13"/>
        <v>0.17836802148524505</v>
      </c>
    </row>
    <row r="86" spans="1:49" x14ac:dyDescent="0.2">
      <c r="A86">
        <v>84</v>
      </c>
      <c r="B86" t="s">
        <v>12571</v>
      </c>
      <c r="F86" t="s">
        <v>12570</v>
      </c>
      <c r="G86" t="s">
        <v>12</v>
      </c>
      <c r="H86" t="s">
        <v>11</v>
      </c>
      <c r="I86" t="s">
        <v>3951</v>
      </c>
      <c r="J86">
        <v>60026242</v>
      </c>
      <c r="K86" t="s">
        <v>3950</v>
      </c>
      <c r="L86" t="s">
        <v>3949</v>
      </c>
      <c r="M86" t="s">
        <v>118</v>
      </c>
      <c r="N86">
        <v>2</v>
      </c>
      <c r="O86" t="s">
        <v>3948</v>
      </c>
      <c r="P86" t="s">
        <v>3947</v>
      </c>
      <c r="Q86" t="s">
        <v>3946</v>
      </c>
      <c r="R86" s="8">
        <v>35551</v>
      </c>
      <c r="S86" s="9">
        <f t="shared" si="8"/>
        <v>1997</v>
      </c>
      <c r="T86" s="9">
        <v>1997</v>
      </c>
      <c r="U86" s="9">
        <f t="shared" si="9"/>
        <v>25</v>
      </c>
      <c r="V86" s="8">
        <v>35551</v>
      </c>
      <c r="W86" t="s">
        <v>12464</v>
      </c>
      <c r="X86" s="2">
        <v>1.0249999999999999</v>
      </c>
      <c r="Y86" s="7">
        <f t="shared" si="14"/>
        <v>2.7361789594511625E-2</v>
      </c>
      <c r="AA86" t="s">
        <v>12463</v>
      </c>
      <c r="AB86">
        <v>16677</v>
      </c>
      <c r="AD86" t="s">
        <v>4</v>
      </c>
      <c r="AE86">
        <v>32</v>
      </c>
      <c r="AF86">
        <v>3</v>
      </c>
      <c r="AH86" t="s">
        <v>3945</v>
      </c>
      <c r="AI86" t="s">
        <v>12569</v>
      </c>
      <c r="AK86" t="s">
        <v>3943</v>
      </c>
      <c r="AL86">
        <v>1</v>
      </c>
      <c r="AM86" s="5">
        <f t="shared" si="10"/>
        <v>0.04</v>
      </c>
      <c r="AN86" s="4">
        <f t="shared" si="15"/>
        <v>6.05831124574025E-5</v>
      </c>
      <c r="AO86" s="3"/>
      <c r="AP86">
        <v>0</v>
      </c>
      <c r="AR86" t="s">
        <v>0</v>
      </c>
      <c r="AT86" s="2">
        <v>3.528</v>
      </c>
      <c r="AU86" s="1">
        <f t="shared" si="11"/>
        <v>1.9171427649895358</v>
      </c>
      <c r="AV86" s="1">
        <f t="shared" si="12"/>
        <v>1.3711186353484515</v>
      </c>
      <c r="AW86" s="1">
        <f t="shared" si="13"/>
        <v>0.82509450570736698</v>
      </c>
    </row>
    <row r="87" spans="1:49" x14ac:dyDescent="0.2">
      <c r="A87">
        <v>85</v>
      </c>
      <c r="B87" t="s">
        <v>12568</v>
      </c>
      <c r="C87" t="s">
        <v>12567</v>
      </c>
      <c r="D87" t="s">
        <v>12566</v>
      </c>
      <c r="F87" t="s">
        <v>12565</v>
      </c>
      <c r="G87" t="s">
        <v>12</v>
      </c>
      <c r="H87" t="s">
        <v>11</v>
      </c>
      <c r="I87" t="s">
        <v>9695</v>
      </c>
      <c r="J87" t="s">
        <v>12564</v>
      </c>
      <c r="K87" t="s">
        <v>12563</v>
      </c>
      <c r="L87" t="s">
        <v>12562</v>
      </c>
      <c r="M87" t="s">
        <v>12561</v>
      </c>
      <c r="N87">
        <v>6</v>
      </c>
      <c r="O87" t="s">
        <v>12560</v>
      </c>
      <c r="P87" t="s">
        <v>12559</v>
      </c>
      <c r="Q87" t="s">
        <v>12558</v>
      </c>
      <c r="R87" s="8">
        <v>35551</v>
      </c>
      <c r="S87" s="9">
        <f t="shared" si="8"/>
        <v>1997</v>
      </c>
      <c r="T87" s="9">
        <v>1997</v>
      </c>
      <c r="U87" s="9">
        <f t="shared" si="9"/>
        <v>25</v>
      </c>
      <c r="V87" s="8">
        <v>35551</v>
      </c>
      <c r="W87" t="s">
        <v>10639</v>
      </c>
      <c r="X87" s="2">
        <v>1.337</v>
      </c>
      <c r="Y87" s="7">
        <f t="shared" si="14"/>
        <v>3.5690451402792235E-2</v>
      </c>
      <c r="AA87">
        <v>7413106</v>
      </c>
      <c r="AB87">
        <v>26005</v>
      </c>
      <c r="AD87" t="s">
        <v>4</v>
      </c>
      <c r="AE87">
        <v>18</v>
      </c>
      <c r="AF87">
        <v>5</v>
      </c>
      <c r="AH87" t="s">
        <v>12557</v>
      </c>
      <c r="AI87" t="s">
        <v>12556</v>
      </c>
      <c r="AK87" t="s">
        <v>12555</v>
      </c>
      <c r="AL87">
        <v>9</v>
      </c>
      <c r="AM87" s="5">
        <f t="shared" si="10"/>
        <v>0.36</v>
      </c>
      <c r="AN87" s="4">
        <f t="shared" si="15"/>
        <v>5.4524801211662251E-4</v>
      </c>
      <c r="AO87" s="3"/>
      <c r="AP87">
        <v>0</v>
      </c>
      <c r="AQ87" t="s">
        <v>5333</v>
      </c>
      <c r="AR87" t="s">
        <v>12554</v>
      </c>
      <c r="AS87" t="s">
        <v>5331</v>
      </c>
      <c r="AT87" s="2">
        <v>4.1870000000000003</v>
      </c>
      <c r="AU87" s="1">
        <f t="shared" si="11"/>
        <v>2.5146890385589549</v>
      </c>
      <c r="AV87" s="1">
        <f t="shared" si="12"/>
        <v>1.811784970745443</v>
      </c>
      <c r="AW87" s="1">
        <f t="shared" si="13"/>
        <v>1.1088809029319306</v>
      </c>
    </row>
    <row r="88" spans="1:49" x14ac:dyDescent="0.2">
      <c r="A88">
        <v>86</v>
      </c>
      <c r="B88" t="s">
        <v>12553</v>
      </c>
      <c r="F88" t="s">
        <v>12552</v>
      </c>
      <c r="G88" t="s">
        <v>12</v>
      </c>
      <c r="H88" t="s">
        <v>11</v>
      </c>
      <c r="I88" t="s">
        <v>12551</v>
      </c>
      <c r="J88">
        <v>60014982</v>
      </c>
      <c r="K88" t="s">
        <v>12550</v>
      </c>
      <c r="L88" t="s">
        <v>12549</v>
      </c>
      <c r="M88" t="s">
        <v>3385</v>
      </c>
      <c r="N88">
        <v>2</v>
      </c>
      <c r="O88" t="s">
        <v>12548</v>
      </c>
      <c r="P88" t="s">
        <v>12547</v>
      </c>
      <c r="Q88" t="s">
        <v>12546</v>
      </c>
      <c r="R88" s="8">
        <v>35551</v>
      </c>
      <c r="S88" s="9">
        <f t="shared" si="8"/>
        <v>1997</v>
      </c>
      <c r="T88" s="9">
        <v>1997</v>
      </c>
      <c r="U88" s="9">
        <f t="shared" si="9"/>
        <v>25</v>
      </c>
      <c r="V88" s="8">
        <v>35551</v>
      </c>
      <c r="W88" t="s">
        <v>12545</v>
      </c>
      <c r="X88" s="2" t="s">
        <v>16</v>
      </c>
      <c r="Y88" s="7" t="e">
        <f t="shared" si="14"/>
        <v>#VALUE!</v>
      </c>
      <c r="AA88">
        <v>10234462</v>
      </c>
      <c r="AB88">
        <v>19855</v>
      </c>
      <c r="AD88" t="s">
        <v>4</v>
      </c>
      <c r="AE88">
        <v>4</v>
      </c>
      <c r="AF88">
        <v>2</v>
      </c>
      <c r="AH88" t="s">
        <v>12544</v>
      </c>
      <c r="AI88" t="s">
        <v>12543</v>
      </c>
      <c r="AK88" t="s">
        <v>12542</v>
      </c>
      <c r="AL88">
        <v>0</v>
      </c>
      <c r="AM88" s="5">
        <f t="shared" si="10"/>
        <v>0</v>
      </c>
      <c r="AN88" s="4">
        <f t="shared" si="15"/>
        <v>0</v>
      </c>
      <c r="AO88" s="3"/>
      <c r="AP88">
        <v>0</v>
      </c>
      <c r="AR88" t="s">
        <v>0</v>
      </c>
      <c r="AT88" s="2" t="s">
        <v>16</v>
      </c>
      <c r="AU88" s="1" t="e">
        <f t="shared" si="11"/>
        <v>#VALUE!</v>
      </c>
      <c r="AV88" s="1" t="e">
        <f t="shared" si="12"/>
        <v>#VALUE!</v>
      </c>
      <c r="AW88" s="1" t="e">
        <f t="shared" si="13"/>
        <v>#VALUE!</v>
      </c>
    </row>
    <row r="89" spans="1:49" x14ac:dyDescent="0.2">
      <c r="A89">
        <v>87</v>
      </c>
      <c r="B89" t="s">
        <v>12541</v>
      </c>
      <c r="F89" t="s">
        <v>12540</v>
      </c>
      <c r="G89" t="s">
        <v>12</v>
      </c>
      <c r="H89" t="s">
        <v>11</v>
      </c>
      <c r="I89" t="s">
        <v>6090</v>
      </c>
      <c r="J89">
        <v>109208415</v>
      </c>
      <c r="K89" t="s">
        <v>12539</v>
      </c>
      <c r="L89" t="s">
        <v>1730</v>
      </c>
      <c r="M89" t="s">
        <v>7</v>
      </c>
      <c r="N89">
        <v>5</v>
      </c>
      <c r="O89" t="s">
        <v>3934</v>
      </c>
      <c r="P89" t="s">
        <v>3933</v>
      </c>
      <c r="Q89" t="s">
        <v>12538</v>
      </c>
      <c r="R89" s="8">
        <v>35551</v>
      </c>
      <c r="S89" s="9">
        <f t="shared" si="8"/>
        <v>1997</v>
      </c>
      <c r="T89" s="9">
        <v>1997</v>
      </c>
      <c r="U89" s="9">
        <f t="shared" si="9"/>
        <v>25</v>
      </c>
      <c r="V89" s="8">
        <v>35551</v>
      </c>
      <c r="W89" t="s">
        <v>12464</v>
      </c>
      <c r="X89" s="2">
        <v>1.0249999999999999</v>
      </c>
      <c r="Y89" s="7">
        <f t="shared" si="14"/>
        <v>2.7361789594511625E-2</v>
      </c>
      <c r="AA89" t="s">
        <v>12463</v>
      </c>
      <c r="AB89">
        <v>16677</v>
      </c>
      <c r="AD89" t="s">
        <v>4</v>
      </c>
      <c r="AE89">
        <v>32</v>
      </c>
      <c r="AF89">
        <v>3</v>
      </c>
      <c r="AH89" t="s">
        <v>3931</v>
      </c>
      <c r="AI89" t="s">
        <v>3930</v>
      </c>
      <c r="AK89" t="s">
        <v>3929</v>
      </c>
      <c r="AL89">
        <v>15</v>
      </c>
      <c r="AM89" s="5">
        <f t="shared" si="10"/>
        <v>0.6</v>
      </c>
      <c r="AN89" s="4">
        <f t="shared" si="15"/>
        <v>9.0874668686103744E-4</v>
      </c>
      <c r="AO89" s="3"/>
      <c r="AP89">
        <v>0</v>
      </c>
      <c r="AR89" t="s">
        <v>0</v>
      </c>
      <c r="AT89" s="2">
        <v>3.528</v>
      </c>
      <c r="AU89" s="1">
        <f t="shared" si="11"/>
        <v>1.9425876722216449</v>
      </c>
      <c r="AV89" s="1">
        <f t="shared" si="12"/>
        <v>1.4135268140686332</v>
      </c>
      <c r="AW89" s="1">
        <f t="shared" si="13"/>
        <v>0.88446595591562138</v>
      </c>
    </row>
    <row r="90" spans="1:49" x14ac:dyDescent="0.2">
      <c r="A90">
        <v>88</v>
      </c>
      <c r="B90" t="s">
        <v>12537</v>
      </c>
      <c r="F90" t="s">
        <v>12536</v>
      </c>
      <c r="G90" t="s">
        <v>12</v>
      </c>
      <c r="H90" t="s">
        <v>11</v>
      </c>
      <c r="I90" t="s">
        <v>12535</v>
      </c>
      <c r="J90" t="s">
        <v>12534</v>
      </c>
      <c r="K90" t="s">
        <v>12533</v>
      </c>
      <c r="L90" t="s">
        <v>12532</v>
      </c>
      <c r="M90" t="s">
        <v>12531</v>
      </c>
      <c r="N90">
        <v>1</v>
      </c>
      <c r="O90" t="s">
        <v>12530</v>
      </c>
      <c r="P90">
        <v>56039602600</v>
      </c>
      <c r="Q90" t="s">
        <v>12529</v>
      </c>
      <c r="R90" s="8">
        <v>35551</v>
      </c>
      <c r="S90" s="9">
        <f t="shared" si="8"/>
        <v>1997</v>
      </c>
      <c r="T90" s="9">
        <v>1997</v>
      </c>
      <c r="U90" s="9">
        <f t="shared" si="9"/>
        <v>25</v>
      </c>
      <c r="V90" s="8">
        <v>35551</v>
      </c>
      <c r="W90" t="s">
        <v>1550</v>
      </c>
      <c r="X90" s="2">
        <v>0.13800000000000001</v>
      </c>
      <c r="Y90" s="7">
        <f t="shared" si="14"/>
        <v>3.6838311844318095E-3</v>
      </c>
      <c r="AA90">
        <v>1926225</v>
      </c>
      <c r="AB90">
        <v>18580</v>
      </c>
      <c r="AD90" t="s">
        <v>4</v>
      </c>
      <c r="AE90">
        <v>40</v>
      </c>
      <c r="AF90">
        <v>5</v>
      </c>
      <c r="AH90" t="s">
        <v>12528</v>
      </c>
      <c r="AI90" t="s">
        <v>12527</v>
      </c>
      <c r="AK90" t="s">
        <v>12526</v>
      </c>
      <c r="AL90">
        <v>4</v>
      </c>
      <c r="AM90" s="5">
        <f t="shared" si="10"/>
        <v>0.16</v>
      </c>
      <c r="AN90" s="4">
        <f t="shared" si="15"/>
        <v>2.4233244982961E-4</v>
      </c>
      <c r="AO90" s="3"/>
      <c r="AP90">
        <v>0</v>
      </c>
      <c r="AR90" t="s">
        <v>0</v>
      </c>
      <c r="AT90" s="2">
        <v>0.30599999999999999</v>
      </c>
      <c r="AU90" s="1">
        <f t="shared" si="11"/>
        <v>0.26513815640511496</v>
      </c>
      <c r="AV90" s="1">
        <f t="shared" si="12"/>
        <v>0.19630818171307096</v>
      </c>
      <c r="AW90" s="1">
        <f t="shared" si="13"/>
        <v>0.12747820702102697</v>
      </c>
    </row>
    <row r="91" spans="1:49" x14ac:dyDescent="0.2">
      <c r="A91">
        <v>89</v>
      </c>
      <c r="B91" t="s">
        <v>12525</v>
      </c>
      <c r="F91" t="s">
        <v>12524</v>
      </c>
      <c r="G91" t="s">
        <v>12</v>
      </c>
      <c r="H91" t="s">
        <v>11</v>
      </c>
      <c r="I91" t="s">
        <v>11212</v>
      </c>
      <c r="J91">
        <v>60005304</v>
      </c>
      <c r="K91" t="s">
        <v>2056</v>
      </c>
      <c r="L91" t="s">
        <v>2055</v>
      </c>
      <c r="M91" t="s">
        <v>7</v>
      </c>
      <c r="N91">
        <v>1</v>
      </c>
      <c r="O91" t="s">
        <v>11211</v>
      </c>
      <c r="P91">
        <v>7004066834</v>
      </c>
      <c r="Q91">
        <v>60005304</v>
      </c>
      <c r="R91" s="8">
        <v>35551</v>
      </c>
      <c r="S91" s="9">
        <f t="shared" si="8"/>
        <v>1997</v>
      </c>
      <c r="T91" s="9">
        <v>1997</v>
      </c>
      <c r="U91" s="9">
        <f t="shared" si="9"/>
        <v>25</v>
      </c>
      <c r="V91" s="8">
        <v>35551</v>
      </c>
      <c r="W91" t="s">
        <v>1550</v>
      </c>
      <c r="X91" s="2">
        <v>0.13800000000000001</v>
      </c>
      <c r="Y91" s="7">
        <f t="shared" si="14"/>
        <v>3.6838311844318095E-3</v>
      </c>
      <c r="AA91">
        <v>1926225</v>
      </c>
      <c r="AB91">
        <v>18580</v>
      </c>
      <c r="AD91" t="s">
        <v>4</v>
      </c>
      <c r="AE91">
        <v>40</v>
      </c>
      <c r="AF91">
        <v>5</v>
      </c>
      <c r="AH91" t="s">
        <v>12009</v>
      </c>
      <c r="AI91" t="s">
        <v>12523</v>
      </c>
      <c r="AK91" t="s">
        <v>12522</v>
      </c>
      <c r="AL91">
        <v>22</v>
      </c>
      <c r="AM91" s="5">
        <f t="shared" si="10"/>
        <v>0.88</v>
      </c>
      <c r="AN91" s="4">
        <f t="shared" si="15"/>
        <v>1.332828474062855E-3</v>
      </c>
      <c r="AO91" s="3"/>
      <c r="AP91">
        <v>0</v>
      </c>
      <c r="AR91" t="s">
        <v>0</v>
      </c>
      <c r="AT91" s="2">
        <v>0.30599999999999999</v>
      </c>
      <c r="AU91" s="1">
        <f t="shared" si="11"/>
        <v>0.29785303713211231</v>
      </c>
      <c r="AV91" s="1">
        <f t="shared" si="12"/>
        <v>0.25083298292473322</v>
      </c>
      <c r="AW91" s="1">
        <f t="shared" si="13"/>
        <v>0.20381292871735415</v>
      </c>
    </row>
    <row r="92" spans="1:49" x14ac:dyDescent="0.2">
      <c r="A92">
        <v>90</v>
      </c>
      <c r="B92" t="s">
        <v>12521</v>
      </c>
      <c r="F92" t="s">
        <v>3978</v>
      </c>
      <c r="G92" t="s">
        <v>12</v>
      </c>
      <c r="H92" t="s">
        <v>11</v>
      </c>
      <c r="I92" t="s">
        <v>3977</v>
      </c>
      <c r="J92">
        <v>60021243</v>
      </c>
      <c r="K92" t="s">
        <v>12520</v>
      </c>
      <c r="L92" t="s">
        <v>1730</v>
      </c>
      <c r="M92" t="s">
        <v>7</v>
      </c>
      <c r="N92">
        <v>5</v>
      </c>
      <c r="O92" t="s">
        <v>3973</v>
      </c>
      <c r="P92" t="s">
        <v>3972</v>
      </c>
      <c r="Q92" t="s">
        <v>12519</v>
      </c>
      <c r="R92" s="8">
        <v>35551</v>
      </c>
      <c r="S92" s="9">
        <f t="shared" si="8"/>
        <v>1997</v>
      </c>
      <c r="T92" s="9">
        <v>1997</v>
      </c>
      <c r="U92" s="9">
        <f t="shared" si="9"/>
        <v>25</v>
      </c>
      <c r="V92" s="8">
        <v>35551</v>
      </c>
      <c r="W92" t="s">
        <v>12464</v>
      </c>
      <c r="X92" s="2">
        <v>1.0249999999999999</v>
      </c>
      <c r="Y92" s="7">
        <f t="shared" si="14"/>
        <v>2.7361789594511625E-2</v>
      </c>
      <c r="AA92" t="s">
        <v>12463</v>
      </c>
      <c r="AB92">
        <v>16677</v>
      </c>
      <c r="AD92" t="s">
        <v>4</v>
      </c>
      <c r="AE92">
        <v>32</v>
      </c>
      <c r="AF92">
        <v>3</v>
      </c>
      <c r="AH92" t="s">
        <v>3970</v>
      </c>
      <c r="AI92" t="s">
        <v>12518</v>
      </c>
      <c r="AK92" t="s">
        <v>12517</v>
      </c>
      <c r="AL92">
        <v>8</v>
      </c>
      <c r="AM92" s="5">
        <f t="shared" si="10"/>
        <v>0.32</v>
      </c>
      <c r="AN92" s="4">
        <f t="shared" si="15"/>
        <v>4.8466489965922E-4</v>
      </c>
      <c r="AO92" s="3"/>
      <c r="AP92">
        <v>0</v>
      </c>
      <c r="AR92" t="s">
        <v>0</v>
      </c>
      <c r="AT92" s="2">
        <v>3.528</v>
      </c>
      <c r="AU92" s="1">
        <f t="shared" si="11"/>
        <v>1.9298652186055902</v>
      </c>
      <c r="AV92" s="1">
        <f t="shared" si="12"/>
        <v>1.3923227247085423</v>
      </c>
      <c r="AW92" s="1">
        <f t="shared" si="13"/>
        <v>0.85478023081149412</v>
      </c>
    </row>
    <row r="93" spans="1:49" x14ac:dyDescent="0.2">
      <c r="A93">
        <v>91</v>
      </c>
      <c r="B93" t="s">
        <v>12516</v>
      </c>
      <c r="C93" t="s">
        <v>12515</v>
      </c>
      <c r="D93" t="s">
        <v>12514</v>
      </c>
      <c r="F93" t="s">
        <v>12513</v>
      </c>
      <c r="G93" t="s">
        <v>12</v>
      </c>
      <c r="H93" t="s">
        <v>11</v>
      </c>
      <c r="I93" t="s">
        <v>10647</v>
      </c>
      <c r="J93" t="s">
        <v>10646</v>
      </c>
      <c r="K93" t="s">
        <v>10645</v>
      </c>
      <c r="L93" t="s">
        <v>10644</v>
      </c>
      <c r="M93" t="s">
        <v>10643</v>
      </c>
      <c r="N93">
        <v>7</v>
      </c>
      <c r="O93" t="s">
        <v>12512</v>
      </c>
      <c r="P93" t="s">
        <v>12511</v>
      </c>
      <c r="Q93" t="s">
        <v>12510</v>
      </c>
      <c r="R93" s="8">
        <v>35551</v>
      </c>
      <c r="S93" s="9">
        <f t="shared" si="8"/>
        <v>1997</v>
      </c>
      <c r="T93" s="9">
        <v>1997</v>
      </c>
      <c r="U93" s="9">
        <f t="shared" si="9"/>
        <v>25</v>
      </c>
      <c r="V93" s="8">
        <v>35551</v>
      </c>
      <c r="W93" t="s">
        <v>10639</v>
      </c>
      <c r="X93" s="2">
        <v>1.337</v>
      </c>
      <c r="Y93" s="7">
        <f t="shared" si="14"/>
        <v>3.5690451402792235E-2</v>
      </c>
      <c r="AA93">
        <v>7413106</v>
      </c>
      <c r="AB93">
        <v>26005</v>
      </c>
      <c r="AD93" t="s">
        <v>4</v>
      </c>
      <c r="AE93">
        <v>18</v>
      </c>
      <c r="AF93">
        <v>5</v>
      </c>
      <c r="AH93" t="s">
        <v>12509</v>
      </c>
      <c r="AI93" t="s">
        <v>12508</v>
      </c>
      <c r="AK93" t="s">
        <v>12507</v>
      </c>
      <c r="AL93">
        <v>5</v>
      </c>
      <c r="AM93" s="5">
        <f t="shared" si="10"/>
        <v>0.2</v>
      </c>
      <c r="AN93" s="4">
        <f t="shared" si="15"/>
        <v>3.0291556228701253E-4</v>
      </c>
      <c r="AO93" s="3"/>
      <c r="AP93">
        <v>0</v>
      </c>
      <c r="AQ93" t="s">
        <v>5333</v>
      </c>
      <c r="AR93" t="s">
        <v>12506</v>
      </c>
      <c r="AS93" t="s">
        <v>5331</v>
      </c>
      <c r="AT93" s="2">
        <v>4.1870000000000003</v>
      </c>
      <c r="AU93" s="1">
        <f t="shared" si="11"/>
        <v>2.5074190650640666</v>
      </c>
      <c r="AV93" s="1">
        <f t="shared" si="12"/>
        <v>1.7996683482539622</v>
      </c>
      <c r="AW93" s="1">
        <f t="shared" si="13"/>
        <v>1.0919176314438579</v>
      </c>
    </row>
    <row r="94" spans="1:49" x14ac:dyDescent="0.2">
      <c r="A94">
        <v>92</v>
      </c>
      <c r="B94" t="s">
        <v>12505</v>
      </c>
      <c r="F94" t="s">
        <v>12504</v>
      </c>
      <c r="G94" t="s">
        <v>12</v>
      </c>
      <c r="H94" t="s">
        <v>11</v>
      </c>
      <c r="I94" t="s">
        <v>12503</v>
      </c>
      <c r="N94">
        <v>1</v>
      </c>
      <c r="O94" t="s">
        <v>12502</v>
      </c>
      <c r="P94">
        <v>7101725275</v>
      </c>
      <c r="R94" s="8">
        <v>35551</v>
      </c>
      <c r="S94" s="9">
        <f t="shared" si="8"/>
        <v>1997</v>
      </c>
      <c r="T94" s="9">
        <v>1997</v>
      </c>
      <c r="U94" s="9">
        <f t="shared" si="9"/>
        <v>25</v>
      </c>
      <c r="V94" s="8">
        <v>35551</v>
      </c>
      <c r="W94" t="s">
        <v>12501</v>
      </c>
      <c r="X94" s="2" t="s">
        <v>16</v>
      </c>
      <c r="Y94" s="7" t="e">
        <f t="shared" si="14"/>
        <v>#VALUE!</v>
      </c>
      <c r="AA94">
        <v>255262</v>
      </c>
      <c r="AB94">
        <v>97902</v>
      </c>
      <c r="AD94" t="s">
        <v>4</v>
      </c>
      <c r="AE94">
        <v>52</v>
      </c>
      <c r="AF94">
        <v>5</v>
      </c>
      <c r="AH94" t="s">
        <v>12500</v>
      </c>
      <c r="AI94" t="s">
        <v>12499</v>
      </c>
      <c r="AK94" t="s">
        <v>12498</v>
      </c>
      <c r="AL94">
        <v>2</v>
      </c>
      <c r="AM94" s="5">
        <f t="shared" si="10"/>
        <v>0.08</v>
      </c>
      <c r="AN94" s="4">
        <f t="shared" si="15"/>
        <v>1.21166224914805E-4</v>
      </c>
      <c r="AO94" s="3"/>
      <c r="AP94">
        <v>0</v>
      </c>
      <c r="AR94" t="s">
        <v>0</v>
      </c>
      <c r="AT94" s="2" t="s">
        <v>16</v>
      </c>
      <c r="AU94" s="1" t="e">
        <f t="shared" si="11"/>
        <v>#VALUE!</v>
      </c>
      <c r="AV94" s="1" t="e">
        <f t="shared" si="12"/>
        <v>#VALUE!</v>
      </c>
      <c r="AW94" s="1" t="e">
        <f t="shared" si="13"/>
        <v>#VALUE!</v>
      </c>
    </row>
    <row r="95" spans="1:49" x14ac:dyDescent="0.2">
      <c r="A95">
        <v>93</v>
      </c>
      <c r="B95" t="s">
        <v>12497</v>
      </c>
      <c r="C95" t="s">
        <v>12496</v>
      </c>
      <c r="F95" t="s">
        <v>12495</v>
      </c>
      <c r="G95" t="s">
        <v>12</v>
      </c>
      <c r="H95" t="s">
        <v>11</v>
      </c>
      <c r="I95" t="s">
        <v>12494</v>
      </c>
      <c r="J95" t="s">
        <v>12493</v>
      </c>
      <c r="K95" t="s">
        <v>12492</v>
      </c>
      <c r="L95" t="s">
        <v>12491</v>
      </c>
      <c r="M95" t="s">
        <v>12490</v>
      </c>
      <c r="N95">
        <v>4</v>
      </c>
      <c r="O95" t="s">
        <v>12489</v>
      </c>
      <c r="P95" t="s">
        <v>12488</v>
      </c>
      <c r="Q95" t="s">
        <v>12487</v>
      </c>
      <c r="R95" s="8">
        <v>35551</v>
      </c>
      <c r="S95" s="9">
        <f t="shared" si="8"/>
        <v>1997</v>
      </c>
      <c r="T95" s="9">
        <v>1997</v>
      </c>
      <c r="U95" s="9">
        <f t="shared" si="9"/>
        <v>25</v>
      </c>
      <c r="V95" s="8">
        <v>35551</v>
      </c>
      <c r="W95" t="s">
        <v>12486</v>
      </c>
      <c r="X95" s="2">
        <v>0.91800000000000004</v>
      </c>
      <c r="Y95" s="7">
        <f t="shared" si="14"/>
        <v>2.4505485705133341E-2</v>
      </c>
      <c r="AA95">
        <v>1431161</v>
      </c>
      <c r="AB95">
        <v>22674</v>
      </c>
      <c r="AC95">
        <v>13665901</v>
      </c>
      <c r="AD95" t="s">
        <v>4</v>
      </c>
      <c r="AE95">
        <v>18</v>
      </c>
      <c r="AF95">
        <v>8</v>
      </c>
      <c r="AH95" t="s">
        <v>12485</v>
      </c>
      <c r="AI95" t="s">
        <v>12484</v>
      </c>
      <c r="AK95" t="s">
        <v>12483</v>
      </c>
      <c r="AL95">
        <v>4</v>
      </c>
      <c r="AM95" s="5">
        <f t="shared" si="10"/>
        <v>0.16</v>
      </c>
      <c r="AN95" s="4">
        <f t="shared" si="15"/>
        <v>2.4233244982961E-4</v>
      </c>
      <c r="AO95" s="3"/>
      <c r="AP95">
        <v>0</v>
      </c>
      <c r="AR95" t="s">
        <v>0</v>
      </c>
      <c r="AT95" s="2" t="s">
        <v>16</v>
      </c>
      <c r="AU95" s="1">
        <f t="shared" si="11"/>
        <v>1.7226539728542218</v>
      </c>
      <c r="AV95" s="1">
        <f t="shared" si="12"/>
        <v>1.2373909077481475</v>
      </c>
      <c r="AW95" s="1">
        <f t="shared" si="13"/>
        <v>0.75212784264207289</v>
      </c>
    </row>
    <row r="96" spans="1:49" x14ac:dyDescent="0.2">
      <c r="A96">
        <v>94</v>
      </c>
      <c r="B96" t="s">
        <v>12482</v>
      </c>
      <c r="C96" t="s">
        <v>12481</v>
      </c>
      <c r="D96" t="s">
        <v>12480</v>
      </c>
      <c r="F96" t="s">
        <v>12479</v>
      </c>
      <c r="G96" t="s">
        <v>12</v>
      </c>
      <c r="H96" t="s">
        <v>11</v>
      </c>
      <c r="I96" t="s">
        <v>12478</v>
      </c>
      <c r="J96" t="s">
        <v>12477</v>
      </c>
      <c r="K96" t="s">
        <v>12476</v>
      </c>
      <c r="L96" t="s">
        <v>12475</v>
      </c>
      <c r="M96" t="s">
        <v>12474</v>
      </c>
      <c r="N96">
        <v>3</v>
      </c>
      <c r="O96" t="s">
        <v>12473</v>
      </c>
      <c r="P96" t="s">
        <v>12472</v>
      </c>
      <c r="Q96" t="s">
        <v>12471</v>
      </c>
      <c r="R96" s="8">
        <v>35551</v>
      </c>
      <c r="S96" s="9">
        <f t="shared" si="8"/>
        <v>1997</v>
      </c>
      <c r="T96" s="9">
        <v>1997</v>
      </c>
      <c r="U96" s="9">
        <f t="shared" si="9"/>
        <v>25</v>
      </c>
      <c r="V96" s="8">
        <v>35551</v>
      </c>
      <c r="W96" t="s">
        <v>12470</v>
      </c>
      <c r="X96" s="2">
        <v>2.9860000000000002</v>
      </c>
      <c r="Y96" s="7">
        <f t="shared" si="14"/>
        <v>7.9709564613865094E-2</v>
      </c>
      <c r="AA96">
        <v>7338716</v>
      </c>
      <c r="AB96">
        <v>18902</v>
      </c>
      <c r="AD96" t="s">
        <v>4</v>
      </c>
      <c r="AE96">
        <v>15</v>
      </c>
      <c r="AF96">
        <v>4</v>
      </c>
      <c r="AH96" t="s">
        <v>12469</v>
      </c>
      <c r="AI96" t="s">
        <v>12468</v>
      </c>
      <c r="AJ96" t="s">
        <v>12467</v>
      </c>
      <c r="AK96" t="s">
        <v>12466</v>
      </c>
      <c r="AL96">
        <v>9</v>
      </c>
      <c r="AM96" s="5">
        <f t="shared" si="10"/>
        <v>0.36</v>
      </c>
      <c r="AN96" s="4">
        <f t="shared" si="15"/>
        <v>5.4524801211662251E-4</v>
      </c>
      <c r="AO96" s="3"/>
      <c r="AP96">
        <v>0</v>
      </c>
      <c r="AR96" t="s">
        <v>0</v>
      </c>
      <c r="AT96" s="2" t="s">
        <v>16</v>
      </c>
      <c r="AU96" s="1">
        <f t="shared" si="11"/>
        <v>5.5960269633340545</v>
      </c>
      <c r="AV96" s="1">
        <f t="shared" si="12"/>
        <v>4.0127406312990859</v>
      </c>
      <c r="AW96" s="1">
        <f t="shared" si="13"/>
        <v>2.4294542992641164</v>
      </c>
    </row>
    <row r="97" spans="1:49" x14ac:dyDescent="0.2">
      <c r="A97">
        <v>95</v>
      </c>
      <c r="B97" t="s">
        <v>12465</v>
      </c>
      <c r="F97" t="s">
        <v>4018</v>
      </c>
      <c r="G97" t="s">
        <v>12</v>
      </c>
      <c r="H97" t="s">
        <v>11</v>
      </c>
      <c r="I97" t="s">
        <v>4017</v>
      </c>
      <c r="J97">
        <v>60006925</v>
      </c>
      <c r="K97" t="s">
        <v>4016</v>
      </c>
      <c r="L97" t="s">
        <v>4015</v>
      </c>
      <c r="M97" t="s">
        <v>416</v>
      </c>
      <c r="N97">
        <v>3</v>
      </c>
      <c r="O97" t="s">
        <v>4014</v>
      </c>
      <c r="P97" t="s">
        <v>4013</v>
      </c>
      <c r="Q97" t="s">
        <v>4012</v>
      </c>
      <c r="R97" s="8">
        <v>35551</v>
      </c>
      <c r="S97" s="9">
        <f t="shared" si="8"/>
        <v>1997</v>
      </c>
      <c r="T97" s="9">
        <v>1997</v>
      </c>
      <c r="U97" s="9">
        <f t="shared" si="9"/>
        <v>25</v>
      </c>
      <c r="V97" s="8">
        <v>35551</v>
      </c>
      <c r="W97" t="s">
        <v>12464</v>
      </c>
      <c r="X97" s="2">
        <v>1.0249999999999999</v>
      </c>
      <c r="Y97" s="7">
        <f t="shared" si="14"/>
        <v>2.7361789594511625E-2</v>
      </c>
      <c r="AA97" t="s">
        <v>12463</v>
      </c>
      <c r="AB97">
        <v>16677</v>
      </c>
      <c r="AD97" t="s">
        <v>4</v>
      </c>
      <c r="AE97">
        <v>32</v>
      </c>
      <c r="AF97">
        <v>3</v>
      </c>
      <c r="AH97" t="s">
        <v>4011</v>
      </c>
      <c r="AI97" t="s">
        <v>4010</v>
      </c>
      <c r="AK97" t="s">
        <v>4009</v>
      </c>
      <c r="AL97">
        <v>1</v>
      </c>
      <c r="AM97" s="5">
        <f t="shared" si="10"/>
        <v>0.04</v>
      </c>
      <c r="AN97" s="4">
        <f t="shared" si="15"/>
        <v>6.05831124574025E-5</v>
      </c>
      <c r="AO97" s="3"/>
      <c r="AP97">
        <v>0</v>
      </c>
      <c r="AR97" t="s">
        <v>0</v>
      </c>
      <c r="AT97" s="2">
        <v>3.528</v>
      </c>
      <c r="AU97" s="1">
        <f t="shared" si="11"/>
        <v>1.9171427649895358</v>
      </c>
      <c r="AV97" s="1">
        <f t="shared" si="12"/>
        <v>1.3711186353484515</v>
      </c>
      <c r="AW97" s="1">
        <f t="shared" si="13"/>
        <v>0.82509450570736698</v>
      </c>
    </row>
    <row r="98" spans="1:49" x14ac:dyDescent="0.2">
      <c r="A98">
        <v>96</v>
      </c>
      <c r="B98" t="s">
        <v>12462</v>
      </c>
      <c r="F98" t="s">
        <v>12461</v>
      </c>
      <c r="G98" t="s">
        <v>12</v>
      </c>
      <c r="H98" t="s">
        <v>11</v>
      </c>
      <c r="I98" t="s">
        <v>1552</v>
      </c>
      <c r="N98">
        <v>1</v>
      </c>
      <c r="O98" t="s">
        <v>1551</v>
      </c>
      <c r="P98">
        <v>1</v>
      </c>
      <c r="R98" s="8">
        <v>35551</v>
      </c>
      <c r="S98" s="9">
        <f t="shared" si="8"/>
        <v>1997</v>
      </c>
      <c r="T98" s="9">
        <v>1997</v>
      </c>
      <c r="U98" s="9">
        <f t="shared" si="9"/>
        <v>25</v>
      </c>
      <c r="V98" s="8">
        <v>35551</v>
      </c>
      <c r="W98" t="s">
        <v>1550</v>
      </c>
      <c r="X98" s="2">
        <v>0.13800000000000001</v>
      </c>
      <c r="Y98" s="7">
        <f t="shared" si="14"/>
        <v>3.6838311844318095E-3</v>
      </c>
      <c r="AA98">
        <v>1926225</v>
      </c>
      <c r="AB98">
        <v>18580</v>
      </c>
      <c r="AD98" t="s">
        <v>4</v>
      </c>
      <c r="AE98">
        <v>40</v>
      </c>
      <c r="AF98">
        <v>5</v>
      </c>
      <c r="AI98" t="s">
        <v>12460</v>
      </c>
      <c r="AK98" t="s">
        <v>12459</v>
      </c>
      <c r="AL98">
        <v>0</v>
      </c>
      <c r="AM98" s="5">
        <f t="shared" si="10"/>
        <v>0</v>
      </c>
      <c r="AN98" s="4">
        <f t="shared" si="15"/>
        <v>0</v>
      </c>
      <c r="AO98" s="3"/>
      <c r="AP98">
        <v>0</v>
      </c>
      <c r="AR98" t="s">
        <v>0</v>
      </c>
      <c r="AT98" s="2">
        <v>0.30599999999999999</v>
      </c>
      <c r="AU98" s="1">
        <f t="shared" si="11"/>
        <v>0.25786818291022667</v>
      </c>
      <c r="AV98" s="1">
        <f t="shared" si="12"/>
        <v>0.18419155922159047</v>
      </c>
      <c r="AW98" s="1">
        <f t="shared" si="13"/>
        <v>0.11051493553295429</v>
      </c>
    </row>
    <row r="99" spans="1:49" x14ac:dyDescent="0.2">
      <c r="A99">
        <v>97</v>
      </c>
      <c r="B99" t="s">
        <v>12458</v>
      </c>
      <c r="F99" t="s">
        <v>12457</v>
      </c>
      <c r="G99" t="s">
        <v>12</v>
      </c>
      <c r="H99" t="s">
        <v>11</v>
      </c>
      <c r="I99" t="s">
        <v>12456</v>
      </c>
      <c r="J99">
        <v>60023715</v>
      </c>
      <c r="K99" t="s">
        <v>12455</v>
      </c>
      <c r="L99" t="s">
        <v>12454</v>
      </c>
      <c r="M99" t="s">
        <v>12375</v>
      </c>
      <c r="N99">
        <v>1</v>
      </c>
      <c r="O99" t="s">
        <v>12453</v>
      </c>
      <c r="P99">
        <v>7006689192</v>
      </c>
      <c r="Q99">
        <v>60023715</v>
      </c>
      <c r="R99" s="8">
        <v>35551</v>
      </c>
      <c r="S99" s="9">
        <f t="shared" si="8"/>
        <v>1997</v>
      </c>
      <c r="T99" s="9">
        <v>1997</v>
      </c>
      <c r="U99" s="9">
        <f t="shared" si="9"/>
        <v>25</v>
      </c>
      <c r="V99" s="8">
        <v>35551</v>
      </c>
      <c r="W99" t="s">
        <v>1550</v>
      </c>
      <c r="X99" s="2">
        <v>0.13800000000000001</v>
      </c>
      <c r="Y99" s="7">
        <f t="shared" si="14"/>
        <v>3.6838311844318095E-3</v>
      </c>
      <c r="AA99">
        <v>1926225</v>
      </c>
      <c r="AB99">
        <v>18580</v>
      </c>
      <c r="AD99" t="s">
        <v>4</v>
      </c>
      <c r="AE99">
        <v>40</v>
      </c>
      <c r="AF99">
        <v>5</v>
      </c>
      <c r="AH99" t="s">
        <v>12452</v>
      </c>
      <c r="AI99" t="s">
        <v>12451</v>
      </c>
      <c r="AK99" t="s">
        <v>12450</v>
      </c>
      <c r="AL99">
        <v>6</v>
      </c>
      <c r="AM99" s="5">
        <f t="shared" si="10"/>
        <v>0.24</v>
      </c>
      <c r="AN99" s="4">
        <f t="shared" si="15"/>
        <v>3.6349867474441499E-4</v>
      </c>
      <c r="AO99" s="3"/>
      <c r="AP99">
        <v>0</v>
      </c>
      <c r="AR99" t="s">
        <v>0</v>
      </c>
      <c r="AT99" s="2">
        <v>0.30599999999999999</v>
      </c>
      <c r="AU99" s="1">
        <f t="shared" si="11"/>
        <v>0.26877314315255907</v>
      </c>
      <c r="AV99" s="1">
        <f t="shared" si="12"/>
        <v>0.20236649295881123</v>
      </c>
      <c r="AW99" s="1">
        <f t="shared" si="13"/>
        <v>0.13595984276506332</v>
      </c>
    </row>
    <row r="100" spans="1:49" x14ac:dyDescent="0.2">
      <c r="A100">
        <v>98</v>
      </c>
      <c r="B100" t="s">
        <v>12449</v>
      </c>
      <c r="F100" t="s">
        <v>12448</v>
      </c>
      <c r="G100" t="s">
        <v>12</v>
      </c>
      <c r="H100" t="s">
        <v>11</v>
      </c>
      <c r="I100" t="s">
        <v>12447</v>
      </c>
      <c r="J100">
        <v>60025209</v>
      </c>
      <c r="K100" t="s">
        <v>3549</v>
      </c>
      <c r="L100" t="s">
        <v>621</v>
      </c>
      <c r="M100" t="s">
        <v>7</v>
      </c>
      <c r="N100">
        <v>3</v>
      </c>
      <c r="O100" t="s">
        <v>12446</v>
      </c>
      <c r="P100" t="s">
        <v>12445</v>
      </c>
      <c r="Q100" t="s">
        <v>12444</v>
      </c>
      <c r="R100" s="8">
        <v>35551</v>
      </c>
      <c r="S100" s="9">
        <f t="shared" si="8"/>
        <v>1997</v>
      </c>
      <c r="T100" s="9">
        <v>1997</v>
      </c>
      <c r="U100" s="9">
        <f t="shared" si="9"/>
        <v>25</v>
      </c>
      <c r="V100" s="8">
        <v>35551</v>
      </c>
      <c r="W100" t="s">
        <v>1550</v>
      </c>
      <c r="X100" s="2">
        <v>0.13800000000000001</v>
      </c>
      <c r="Y100" s="7">
        <f t="shared" si="14"/>
        <v>3.6838311844318095E-3</v>
      </c>
      <c r="AA100">
        <v>1926225</v>
      </c>
      <c r="AB100">
        <v>18580</v>
      </c>
      <c r="AD100" t="s">
        <v>4</v>
      </c>
      <c r="AE100">
        <v>40</v>
      </c>
      <c r="AF100">
        <v>5</v>
      </c>
      <c r="AH100" t="s">
        <v>12443</v>
      </c>
      <c r="AI100" t="s">
        <v>12442</v>
      </c>
      <c r="AK100" t="s">
        <v>12441</v>
      </c>
      <c r="AL100">
        <v>4</v>
      </c>
      <c r="AM100" s="5">
        <f t="shared" si="10"/>
        <v>0.16</v>
      </c>
      <c r="AN100" s="4">
        <f t="shared" si="15"/>
        <v>2.4233244982961E-4</v>
      </c>
      <c r="AO100" s="3"/>
      <c r="AP100">
        <v>0</v>
      </c>
      <c r="AR100" t="s">
        <v>0</v>
      </c>
      <c r="AT100" s="2">
        <v>0.30599999999999999</v>
      </c>
      <c r="AU100" s="1">
        <f t="shared" si="11"/>
        <v>0.26513815640511496</v>
      </c>
      <c r="AV100" s="1">
        <f t="shared" si="12"/>
        <v>0.19630818171307096</v>
      </c>
      <c r="AW100" s="1">
        <f t="shared" si="13"/>
        <v>0.12747820702102697</v>
      </c>
    </row>
    <row r="101" spans="1:49" x14ac:dyDescent="0.2">
      <c r="A101">
        <v>99</v>
      </c>
      <c r="B101" t="s">
        <v>12440</v>
      </c>
      <c r="C101" t="s">
        <v>12439</v>
      </c>
      <c r="D101" t="s">
        <v>12438</v>
      </c>
      <c r="F101" t="s">
        <v>12437</v>
      </c>
      <c r="G101" t="s">
        <v>12</v>
      </c>
      <c r="H101" t="s">
        <v>11</v>
      </c>
      <c r="I101" t="s">
        <v>5515</v>
      </c>
      <c r="J101">
        <v>60022995</v>
      </c>
      <c r="K101" t="s">
        <v>5179</v>
      </c>
      <c r="L101" t="s">
        <v>5178</v>
      </c>
      <c r="M101" t="s">
        <v>87</v>
      </c>
      <c r="N101">
        <v>3</v>
      </c>
      <c r="O101" t="s">
        <v>5514</v>
      </c>
      <c r="P101" t="s">
        <v>5513</v>
      </c>
      <c r="Q101" t="s">
        <v>5512</v>
      </c>
      <c r="R101" s="8">
        <v>35551</v>
      </c>
      <c r="S101" s="9">
        <f t="shared" si="8"/>
        <v>1997</v>
      </c>
      <c r="T101" s="9">
        <v>1997</v>
      </c>
      <c r="U101" s="9">
        <f t="shared" si="9"/>
        <v>25</v>
      </c>
      <c r="V101" s="8">
        <v>35551</v>
      </c>
      <c r="W101" t="s">
        <v>5511</v>
      </c>
      <c r="X101" s="2">
        <v>0.90400000000000003</v>
      </c>
      <c r="Y101" s="7">
        <f t="shared" si="14"/>
        <v>2.4131763700915621E-2</v>
      </c>
      <c r="AA101">
        <v>2578972</v>
      </c>
      <c r="AB101">
        <v>24537</v>
      </c>
      <c r="AD101" t="s">
        <v>4</v>
      </c>
      <c r="AE101">
        <v>91</v>
      </c>
      <c r="AF101" s="6">
        <v>44228</v>
      </c>
      <c r="AH101" t="s">
        <v>12436</v>
      </c>
      <c r="AI101" t="s">
        <v>12435</v>
      </c>
      <c r="AJ101" t="s">
        <v>12434</v>
      </c>
      <c r="AK101" t="s">
        <v>12433</v>
      </c>
      <c r="AL101">
        <v>7</v>
      </c>
      <c r="AM101" s="5">
        <f t="shared" si="10"/>
        <v>0.28000000000000003</v>
      </c>
      <c r="AN101" s="4">
        <f t="shared" si="15"/>
        <v>4.2408178720181755E-4</v>
      </c>
      <c r="AO101" s="3"/>
      <c r="AP101">
        <v>0</v>
      </c>
      <c r="AQ101" t="s">
        <v>5506</v>
      </c>
      <c r="AR101" t="s">
        <v>7337</v>
      </c>
      <c r="AS101" t="s">
        <v>5504</v>
      </c>
      <c r="AT101" s="2" t="s">
        <v>16</v>
      </c>
      <c r="AU101" s="1">
        <f t="shared" si="11"/>
        <v>1.7019459126801479</v>
      </c>
      <c r="AV101" s="1">
        <f t="shared" si="12"/>
        <v>1.227792274405872</v>
      </c>
      <c r="AW101" s="1">
        <f t="shared" si="13"/>
        <v>0.75363863613159576</v>
      </c>
    </row>
    <row r="102" spans="1:49" x14ac:dyDescent="0.2">
      <c r="A102">
        <v>100</v>
      </c>
      <c r="B102" t="s">
        <v>12432</v>
      </c>
      <c r="C102" t="s">
        <v>12431</v>
      </c>
      <c r="F102" t="s">
        <v>12430</v>
      </c>
      <c r="G102" t="s">
        <v>12</v>
      </c>
      <c r="H102" t="s">
        <v>11</v>
      </c>
      <c r="I102" t="s">
        <v>12429</v>
      </c>
      <c r="J102">
        <v>60108337</v>
      </c>
      <c r="K102" t="s">
        <v>12428</v>
      </c>
      <c r="L102" t="s">
        <v>12427</v>
      </c>
      <c r="M102" t="s">
        <v>87</v>
      </c>
      <c r="N102">
        <v>2</v>
      </c>
      <c r="O102" t="s">
        <v>12426</v>
      </c>
      <c r="P102" t="s">
        <v>12425</v>
      </c>
      <c r="Q102" t="s">
        <v>12424</v>
      </c>
      <c r="R102" s="8">
        <v>35551</v>
      </c>
      <c r="S102" s="9">
        <f t="shared" si="8"/>
        <v>1997</v>
      </c>
      <c r="T102" s="9">
        <v>1997</v>
      </c>
      <c r="U102" s="9">
        <f t="shared" si="9"/>
        <v>25</v>
      </c>
      <c r="V102" s="8">
        <v>35551</v>
      </c>
      <c r="W102" t="s">
        <v>12423</v>
      </c>
      <c r="X102" s="2">
        <v>0.8</v>
      </c>
      <c r="Y102" s="7">
        <f t="shared" si="14"/>
        <v>2.1355543098155415E-2</v>
      </c>
      <c r="AA102">
        <v>1741578</v>
      </c>
      <c r="AB102">
        <v>23457</v>
      </c>
      <c r="AD102" t="s">
        <v>4</v>
      </c>
      <c r="AE102">
        <v>167</v>
      </c>
      <c r="AF102">
        <v>4</v>
      </c>
      <c r="AH102" t="s">
        <v>175</v>
      </c>
      <c r="AI102" t="s">
        <v>12422</v>
      </c>
      <c r="AJ102" t="s">
        <v>12421</v>
      </c>
      <c r="AK102" t="s">
        <v>12420</v>
      </c>
      <c r="AL102">
        <v>23</v>
      </c>
      <c r="AM102" s="5">
        <f t="shared" si="10"/>
        <v>0.92</v>
      </c>
      <c r="AN102" s="4">
        <f t="shared" si="15"/>
        <v>1.3934115865202575E-3</v>
      </c>
      <c r="AO102" s="3"/>
      <c r="AP102">
        <v>0</v>
      </c>
      <c r="AQ102" t="s">
        <v>1467</v>
      </c>
      <c r="AR102" t="s">
        <v>12419</v>
      </c>
      <c r="AS102" t="s">
        <v>1465</v>
      </c>
      <c r="AT102" s="2" t="s">
        <v>16</v>
      </c>
      <c r="AU102" s="1">
        <f t="shared" si="11"/>
        <v>1.5366903644664867</v>
      </c>
      <c r="AV102" s="1">
        <f t="shared" si="12"/>
        <v>1.1374477342337836</v>
      </c>
      <c r="AW102" s="1">
        <f t="shared" si="13"/>
        <v>0.73820510400108041</v>
      </c>
    </row>
    <row r="103" spans="1:49" x14ac:dyDescent="0.2">
      <c r="A103">
        <v>101</v>
      </c>
      <c r="B103" t="s">
        <v>12418</v>
      </c>
      <c r="F103" t="s">
        <v>12417</v>
      </c>
      <c r="G103" t="s">
        <v>12</v>
      </c>
      <c r="H103" t="s">
        <v>11</v>
      </c>
      <c r="I103" t="s">
        <v>12416</v>
      </c>
      <c r="J103">
        <v>60002494</v>
      </c>
      <c r="K103" t="s">
        <v>10437</v>
      </c>
      <c r="L103" t="s">
        <v>7384</v>
      </c>
      <c r="M103" t="s">
        <v>271</v>
      </c>
      <c r="N103">
        <v>2</v>
      </c>
      <c r="O103" t="s">
        <v>12415</v>
      </c>
      <c r="P103" t="s">
        <v>12414</v>
      </c>
      <c r="Q103" t="s">
        <v>10434</v>
      </c>
      <c r="R103" s="8">
        <v>35551</v>
      </c>
      <c r="S103" s="9">
        <f t="shared" si="8"/>
        <v>1997</v>
      </c>
      <c r="T103" s="9">
        <v>1997</v>
      </c>
      <c r="U103" s="9">
        <f t="shared" si="9"/>
        <v>25</v>
      </c>
      <c r="V103" s="8">
        <v>35551</v>
      </c>
      <c r="W103" t="s">
        <v>11092</v>
      </c>
      <c r="X103" s="2">
        <v>0.33800000000000002</v>
      </c>
      <c r="Y103" s="7">
        <f t="shared" si="14"/>
        <v>9.0227169589706634E-3</v>
      </c>
      <c r="AA103">
        <v>34347</v>
      </c>
      <c r="AB103">
        <v>17722</v>
      </c>
      <c r="AC103">
        <v>19589395</v>
      </c>
      <c r="AD103" t="s">
        <v>4</v>
      </c>
      <c r="AE103">
        <v>52</v>
      </c>
      <c r="AF103" s="6">
        <v>44352</v>
      </c>
      <c r="AH103" t="s">
        <v>1844</v>
      </c>
      <c r="AI103" t="s">
        <v>12413</v>
      </c>
      <c r="AJ103" t="s">
        <v>12412</v>
      </c>
      <c r="AK103" t="s">
        <v>12411</v>
      </c>
      <c r="AL103">
        <v>6</v>
      </c>
      <c r="AM103" s="5">
        <f t="shared" si="10"/>
        <v>0.24</v>
      </c>
      <c r="AN103" s="4">
        <f t="shared" si="15"/>
        <v>3.6349867474441499E-4</v>
      </c>
      <c r="AO103" s="3"/>
      <c r="AP103">
        <v>0</v>
      </c>
      <c r="AR103" t="s">
        <v>0</v>
      </c>
      <c r="AT103" s="2" t="s">
        <v>16</v>
      </c>
      <c r="AU103" s="1">
        <f t="shared" si="11"/>
        <v>0.64249514737027891</v>
      </c>
      <c r="AV103" s="1">
        <f t="shared" si="12"/>
        <v>0.46931078168575391</v>
      </c>
      <c r="AW103" s="1">
        <f t="shared" si="13"/>
        <v>0.29612641600122891</v>
      </c>
    </row>
    <row r="104" spans="1:49" x14ac:dyDescent="0.2">
      <c r="A104">
        <v>102</v>
      </c>
      <c r="B104" t="s">
        <v>12410</v>
      </c>
      <c r="C104" t="s">
        <v>12409</v>
      </c>
      <c r="F104" t="s">
        <v>12408</v>
      </c>
      <c r="G104" t="s">
        <v>12</v>
      </c>
      <c r="H104" t="s">
        <v>11</v>
      </c>
      <c r="I104" t="s">
        <v>12407</v>
      </c>
      <c r="J104" t="s">
        <v>12406</v>
      </c>
      <c r="K104" t="s">
        <v>12405</v>
      </c>
      <c r="L104" t="s">
        <v>12404</v>
      </c>
      <c r="M104" t="s">
        <v>213</v>
      </c>
      <c r="N104">
        <v>6</v>
      </c>
      <c r="O104" t="s">
        <v>12403</v>
      </c>
      <c r="P104" t="s">
        <v>12402</v>
      </c>
      <c r="Q104" t="s">
        <v>12401</v>
      </c>
      <c r="R104" s="8">
        <v>35551</v>
      </c>
      <c r="S104" s="9">
        <f t="shared" si="8"/>
        <v>1997</v>
      </c>
      <c r="T104" s="9">
        <v>1997</v>
      </c>
      <c r="U104" s="9">
        <f t="shared" si="9"/>
        <v>25</v>
      </c>
      <c r="V104" s="8">
        <v>35551</v>
      </c>
      <c r="W104" t="s">
        <v>11706</v>
      </c>
      <c r="X104" s="2">
        <v>1.524</v>
      </c>
      <c r="Y104" s="7">
        <f t="shared" si="14"/>
        <v>4.0682309601986065E-2</v>
      </c>
      <c r="AA104">
        <v>1469592</v>
      </c>
      <c r="AB104">
        <v>12863</v>
      </c>
      <c r="AD104" t="s">
        <v>4</v>
      </c>
      <c r="AE104">
        <v>22</v>
      </c>
      <c r="AF104">
        <v>9</v>
      </c>
      <c r="AH104" t="s">
        <v>12400</v>
      </c>
      <c r="AI104" t="s">
        <v>12399</v>
      </c>
      <c r="AK104" t="s">
        <v>12398</v>
      </c>
      <c r="AL104">
        <v>24</v>
      </c>
      <c r="AM104" s="5">
        <f t="shared" si="10"/>
        <v>0.96</v>
      </c>
      <c r="AN104" s="4">
        <f t="shared" si="15"/>
        <v>1.4539946989776599E-3</v>
      </c>
      <c r="AO104" s="3"/>
      <c r="AP104">
        <v>0</v>
      </c>
      <c r="AR104" t="s">
        <v>0</v>
      </c>
      <c r="AT104" s="2">
        <v>3.7759999999999998</v>
      </c>
      <c r="AU104" s="1">
        <f t="shared" si="11"/>
        <v>2.891381513108354</v>
      </c>
      <c r="AV104" s="1">
        <f t="shared" si="12"/>
        <v>2.1068152150481865</v>
      </c>
      <c r="AW104" s="1">
        <f t="shared" si="13"/>
        <v>1.3222489169880181</v>
      </c>
    </row>
    <row r="105" spans="1:49" x14ac:dyDescent="0.2">
      <c r="A105">
        <v>103</v>
      </c>
      <c r="B105" t="s">
        <v>12397</v>
      </c>
      <c r="C105" t="s">
        <v>12396</v>
      </c>
      <c r="F105" t="s">
        <v>12395</v>
      </c>
      <c r="G105" t="s">
        <v>12</v>
      </c>
      <c r="H105" t="s">
        <v>11</v>
      </c>
      <c r="I105" t="s">
        <v>12394</v>
      </c>
      <c r="J105">
        <v>60000762</v>
      </c>
      <c r="K105" t="s">
        <v>300</v>
      </c>
      <c r="L105" t="s">
        <v>299</v>
      </c>
      <c r="M105" t="s">
        <v>87</v>
      </c>
      <c r="N105">
        <v>2</v>
      </c>
      <c r="O105" t="s">
        <v>12393</v>
      </c>
      <c r="P105" t="s">
        <v>12392</v>
      </c>
      <c r="Q105" t="s">
        <v>296</v>
      </c>
      <c r="R105" s="8">
        <v>35548</v>
      </c>
      <c r="S105" s="9">
        <f t="shared" si="8"/>
        <v>1997</v>
      </c>
      <c r="T105" s="9">
        <v>1997</v>
      </c>
      <c r="U105" s="9">
        <f t="shared" si="9"/>
        <v>25</v>
      </c>
      <c r="V105" s="8">
        <v>35548</v>
      </c>
      <c r="W105" t="s">
        <v>8245</v>
      </c>
      <c r="X105" s="2">
        <v>3.6880000000000002</v>
      </c>
      <c r="Y105" s="7">
        <f t="shared" si="14"/>
        <v>9.8449053682496471E-2</v>
      </c>
      <c r="AA105">
        <v>319007</v>
      </c>
      <c r="AB105">
        <v>29150</v>
      </c>
      <c r="AC105">
        <v>10797114</v>
      </c>
      <c r="AD105" t="s">
        <v>4</v>
      </c>
      <c r="AE105">
        <v>78</v>
      </c>
      <c r="AF105">
        <v>17</v>
      </c>
      <c r="AH105" t="s">
        <v>12391</v>
      </c>
      <c r="AI105" t="s">
        <v>12390</v>
      </c>
      <c r="AK105" t="s">
        <v>12389</v>
      </c>
      <c r="AL105">
        <v>49</v>
      </c>
      <c r="AM105" s="5">
        <f t="shared" si="10"/>
        <v>1.96</v>
      </c>
      <c r="AN105" s="4">
        <f t="shared" si="15"/>
        <v>2.9685725104127226E-3</v>
      </c>
      <c r="AO105" s="3"/>
      <c r="AP105">
        <v>0</v>
      </c>
      <c r="AR105" t="s">
        <v>0</v>
      </c>
      <c r="AT105" s="2">
        <v>9.1609999999999996</v>
      </c>
      <c r="AU105" s="1">
        <f t="shared" si="11"/>
        <v>6.9804909330871343</v>
      </c>
      <c r="AV105" s="1">
        <f t="shared" si="12"/>
        <v>5.0708813096454604</v>
      </c>
      <c r="AW105" s="1">
        <f t="shared" si="13"/>
        <v>3.1612716862037851</v>
      </c>
    </row>
    <row r="106" spans="1:49" x14ac:dyDescent="0.2">
      <c r="A106">
        <v>104</v>
      </c>
      <c r="B106" t="s">
        <v>12388</v>
      </c>
      <c r="C106" t="s">
        <v>12387</v>
      </c>
      <c r="F106" t="s">
        <v>12386</v>
      </c>
      <c r="G106" t="s">
        <v>12</v>
      </c>
      <c r="H106" t="s">
        <v>11</v>
      </c>
      <c r="I106" t="s">
        <v>11041</v>
      </c>
      <c r="J106">
        <v>60013983</v>
      </c>
      <c r="K106" t="s">
        <v>3297</v>
      </c>
      <c r="L106" t="s">
        <v>3296</v>
      </c>
      <c r="M106" t="s">
        <v>3295</v>
      </c>
      <c r="N106">
        <v>4</v>
      </c>
      <c r="O106" t="s">
        <v>12385</v>
      </c>
      <c r="P106" t="s">
        <v>12384</v>
      </c>
      <c r="Q106" t="s">
        <v>11038</v>
      </c>
      <c r="R106" s="8">
        <v>35544</v>
      </c>
      <c r="S106" s="9">
        <f t="shared" si="8"/>
        <v>1997</v>
      </c>
      <c r="T106" s="9">
        <v>1997</v>
      </c>
      <c r="U106" s="9">
        <f t="shared" si="9"/>
        <v>25</v>
      </c>
      <c r="V106" s="8">
        <v>35544</v>
      </c>
      <c r="W106" t="s">
        <v>8256</v>
      </c>
      <c r="X106" s="2">
        <v>0.375</v>
      </c>
      <c r="Y106" s="7">
        <f t="shared" si="14"/>
        <v>1.0010410827260351E-2</v>
      </c>
      <c r="AA106">
        <v>135194</v>
      </c>
      <c r="AB106">
        <v>24918</v>
      </c>
      <c r="AD106" t="s">
        <v>4</v>
      </c>
      <c r="AE106">
        <v>33</v>
      </c>
      <c r="AF106">
        <v>9</v>
      </c>
      <c r="AH106" t="s">
        <v>12383</v>
      </c>
      <c r="AI106" t="s">
        <v>12382</v>
      </c>
      <c r="AJ106" t="s">
        <v>11035</v>
      </c>
      <c r="AK106" t="s">
        <v>12381</v>
      </c>
      <c r="AL106">
        <v>54</v>
      </c>
      <c r="AM106" s="5">
        <f t="shared" si="10"/>
        <v>2.16</v>
      </c>
      <c r="AN106" s="4">
        <f t="shared" si="15"/>
        <v>3.271488072699735E-3</v>
      </c>
      <c r="AO106" s="3"/>
      <c r="AP106">
        <v>0</v>
      </c>
      <c r="AR106" t="s">
        <v>0</v>
      </c>
      <c r="AT106" s="2">
        <v>1.3140000000000001</v>
      </c>
      <c r="AU106" s="1">
        <f t="shared" si="11"/>
        <v>0.79887340008921659</v>
      </c>
      <c r="AV106" s="1">
        <f t="shared" si="12"/>
        <v>0.66409494499800426</v>
      </c>
      <c r="AW106" s="1">
        <f t="shared" si="13"/>
        <v>0.52931648990679192</v>
      </c>
    </row>
    <row r="107" spans="1:49" x14ac:dyDescent="0.2">
      <c r="A107">
        <v>105</v>
      </c>
      <c r="B107" t="s">
        <v>12380</v>
      </c>
      <c r="C107" t="s">
        <v>12379</v>
      </c>
      <c r="F107" t="s">
        <v>12378</v>
      </c>
      <c r="G107" t="s">
        <v>12</v>
      </c>
      <c r="H107" t="s">
        <v>11</v>
      </c>
      <c r="I107" t="s">
        <v>10388</v>
      </c>
      <c r="J107">
        <v>60029170</v>
      </c>
      <c r="K107" t="s">
        <v>12377</v>
      </c>
      <c r="L107" t="s">
        <v>12376</v>
      </c>
      <c r="M107" t="s">
        <v>12375</v>
      </c>
      <c r="N107">
        <v>2</v>
      </c>
      <c r="O107" t="s">
        <v>12374</v>
      </c>
      <c r="P107" t="s">
        <v>12373</v>
      </c>
      <c r="Q107" t="s">
        <v>12372</v>
      </c>
      <c r="R107" s="8">
        <v>35544</v>
      </c>
      <c r="S107" s="9">
        <f t="shared" si="8"/>
        <v>1997</v>
      </c>
      <c r="T107" s="9">
        <v>1997</v>
      </c>
      <c r="U107" s="9">
        <f t="shared" si="9"/>
        <v>25</v>
      </c>
      <c r="V107" s="8">
        <v>35544</v>
      </c>
      <c r="W107" t="s">
        <v>10302</v>
      </c>
      <c r="X107" s="2">
        <v>0.86399999999999999</v>
      </c>
      <c r="Y107" s="7">
        <f t="shared" si="14"/>
        <v>2.3063986546007848E-2</v>
      </c>
      <c r="AA107">
        <v>15206106</v>
      </c>
      <c r="AB107">
        <v>26970</v>
      </c>
      <c r="AD107" t="s">
        <v>4</v>
      </c>
      <c r="AE107">
        <v>101</v>
      </c>
      <c r="AF107">
        <v>17</v>
      </c>
      <c r="AH107" t="s">
        <v>12371</v>
      </c>
      <c r="AI107" t="s">
        <v>12370</v>
      </c>
      <c r="AK107" t="s">
        <v>12369</v>
      </c>
      <c r="AL107">
        <v>76</v>
      </c>
      <c r="AM107" s="5">
        <f t="shared" si="10"/>
        <v>3.04</v>
      </c>
      <c r="AN107" s="4">
        <f t="shared" si="15"/>
        <v>4.6043165467625899E-3</v>
      </c>
      <c r="AO107" s="3"/>
      <c r="AP107">
        <v>0</v>
      </c>
      <c r="AR107" t="s">
        <v>0</v>
      </c>
      <c r="AT107" s="2">
        <v>2.9910000000000001</v>
      </c>
      <c r="AU107" s="1">
        <f t="shared" si="11"/>
        <v>1.7526085546234269</v>
      </c>
      <c r="AV107" s="1">
        <f t="shared" si="12"/>
        <v>1.383415154638522</v>
      </c>
      <c r="AW107" s="1">
        <f t="shared" si="13"/>
        <v>1.0142217546536167</v>
      </c>
    </row>
    <row r="108" spans="1:49" x14ac:dyDescent="0.2">
      <c r="A108">
        <v>106</v>
      </c>
      <c r="B108" t="s">
        <v>12368</v>
      </c>
      <c r="C108" t="s">
        <v>12367</v>
      </c>
      <c r="F108" t="s">
        <v>12366</v>
      </c>
      <c r="G108" t="s">
        <v>12</v>
      </c>
      <c r="H108" t="s">
        <v>11</v>
      </c>
      <c r="I108" t="s">
        <v>12365</v>
      </c>
      <c r="J108" t="s">
        <v>12364</v>
      </c>
      <c r="K108" t="s">
        <v>12363</v>
      </c>
      <c r="L108" t="s">
        <v>12362</v>
      </c>
      <c r="M108" t="s">
        <v>12361</v>
      </c>
      <c r="N108">
        <v>1</v>
      </c>
      <c r="O108" t="s">
        <v>12360</v>
      </c>
      <c r="P108">
        <v>23568867200</v>
      </c>
      <c r="Q108" t="s">
        <v>12359</v>
      </c>
      <c r="R108" s="8">
        <v>35544</v>
      </c>
      <c r="S108" s="9">
        <f t="shared" si="8"/>
        <v>1997</v>
      </c>
      <c r="T108" s="9">
        <v>1997</v>
      </c>
      <c r="U108" s="9">
        <f t="shared" si="9"/>
        <v>25</v>
      </c>
      <c r="V108" s="8">
        <v>35544</v>
      </c>
      <c r="W108" t="s">
        <v>8256</v>
      </c>
      <c r="X108" s="2">
        <v>0.375</v>
      </c>
      <c r="Y108" s="7">
        <f t="shared" si="14"/>
        <v>1.0010410827260351E-2</v>
      </c>
      <c r="AA108">
        <v>135194</v>
      </c>
      <c r="AB108">
        <v>24918</v>
      </c>
      <c r="AD108" t="s">
        <v>4</v>
      </c>
      <c r="AE108">
        <v>33</v>
      </c>
      <c r="AF108">
        <v>9</v>
      </c>
      <c r="AH108" t="s">
        <v>12358</v>
      </c>
      <c r="AI108" t="s">
        <v>12357</v>
      </c>
      <c r="AJ108" t="s">
        <v>12356</v>
      </c>
      <c r="AK108" t="s">
        <v>12355</v>
      </c>
      <c r="AL108">
        <v>29</v>
      </c>
      <c r="AM108" s="5">
        <f t="shared" si="10"/>
        <v>1.1599999999999999</v>
      </c>
      <c r="AN108" s="4">
        <f t="shared" si="15"/>
        <v>1.7569102612646724E-3</v>
      </c>
      <c r="AO108" s="3"/>
      <c r="AP108">
        <v>0</v>
      </c>
      <c r="AR108" t="s">
        <v>0</v>
      </c>
      <c r="AT108" s="2">
        <v>1.3140000000000001</v>
      </c>
      <c r="AU108" s="1">
        <f t="shared" si="11"/>
        <v>0.75343606574616473</v>
      </c>
      <c r="AV108" s="1">
        <f t="shared" si="12"/>
        <v>0.58836605442625112</v>
      </c>
      <c r="AW108" s="1">
        <f t="shared" si="13"/>
        <v>0.42329604310633762</v>
      </c>
    </row>
    <row r="109" spans="1:49" x14ac:dyDescent="0.2">
      <c r="A109">
        <v>107</v>
      </c>
      <c r="B109" t="s">
        <v>12354</v>
      </c>
      <c r="C109" t="s">
        <v>12353</v>
      </c>
      <c r="F109" t="s">
        <v>12352</v>
      </c>
      <c r="G109" t="s">
        <v>12</v>
      </c>
      <c r="H109" t="s">
        <v>11</v>
      </c>
      <c r="I109" t="s">
        <v>12351</v>
      </c>
      <c r="J109">
        <v>60032006</v>
      </c>
      <c r="K109" t="s">
        <v>853</v>
      </c>
      <c r="L109" t="s">
        <v>852</v>
      </c>
      <c r="M109" t="s">
        <v>257</v>
      </c>
      <c r="N109">
        <v>2</v>
      </c>
      <c r="O109" t="s">
        <v>12350</v>
      </c>
      <c r="P109" t="s">
        <v>12349</v>
      </c>
      <c r="Q109" t="s">
        <v>12348</v>
      </c>
      <c r="R109" s="8">
        <v>35544</v>
      </c>
      <c r="S109" s="9">
        <f t="shared" si="8"/>
        <v>1997</v>
      </c>
      <c r="T109" s="9">
        <v>1997</v>
      </c>
      <c r="U109" s="9">
        <f t="shared" si="9"/>
        <v>25</v>
      </c>
      <c r="V109" s="8">
        <v>35544</v>
      </c>
      <c r="W109" t="s">
        <v>8256</v>
      </c>
      <c r="X109" s="2">
        <v>0.375</v>
      </c>
      <c r="Y109" s="7">
        <f t="shared" si="14"/>
        <v>1.0010410827260351E-2</v>
      </c>
      <c r="AA109">
        <v>135194</v>
      </c>
      <c r="AB109">
        <v>24918</v>
      </c>
      <c r="AD109" t="s">
        <v>4</v>
      </c>
      <c r="AE109">
        <v>33</v>
      </c>
      <c r="AF109">
        <v>9</v>
      </c>
      <c r="AH109" t="s">
        <v>12347</v>
      </c>
      <c r="AI109" t="s">
        <v>12346</v>
      </c>
      <c r="AJ109" t="s">
        <v>12345</v>
      </c>
      <c r="AK109" t="s">
        <v>12344</v>
      </c>
      <c r="AL109">
        <v>11</v>
      </c>
      <c r="AM109" s="5">
        <f t="shared" si="10"/>
        <v>0.44</v>
      </c>
      <c r="AN109" s="4">
        <f t="shared" si="15"/>
        <v>6.6641423703142752E-4</v>
      </c>
      <c r="AO109" s="3"/>
      <c r="AP109">
        <v>0</v>
      </c>
      <c r="AR109" t="s">
        <v>0</v>
      </c>
      <c r="AT109" s="2">
        <v>1.3140000000000001</v>
      </c>
      <c r="AU109" s="1">
        <f t="shared" si="11"/>
        <v>0.72072118501916738</v>
      </c>
      <c r="AV109" s="1">
        <f t="shared" si="12"/>
        <v>0.53384125321458897</v>
      </c>
      <c r="AW109" s="1">
        <f t="shared" si="13"/>
        <v>0.3469613214100104</v>
      </c>
    </row>
    <row r="110" spans="1:49" x14ac:dyDescent="0.2">
      <c r="A110">
        <v>108</v>
      </c>
      <c r="B110" t="s">
        <v>12343</v>
      </c>
      <c r="C110" t="s">
        <v>12342</v>
      </c>
      <c r="F110" t="s">
        <v>12341</v>
      </c>
      <c r="G110" t="s">
        <v>12</v>
      </c>
      <c r="H110" t="s">
        <v>11</v>
      </c>
      <c r="I110" t="s">
        <v>12340</v>
      </c>
      <c r="J110">
        <v>60010818</v>
      </c>
      <c r="K110" t="s">
        <v>12178</v>
      </c>
      <c r="L110" t="s">
        <v>12177</v>
      </c>
      <c r="M110" t="s">
        <v>118</v>
      </c>
      <c r="N110">
        <v>2</v>
      </c>
      <c r="O110" t="s">
        <v>12339</v>
      </c>
      <c r="P110" t="s">
        <v>12338</v>
      </c>
      <c r="Q110" t="s">
        <v>12174</v>
      </c>
      <c r="R110" s="8">
        <v>35544</v>
      </c>
      <c r="S110" s="9">
        <f t="shared" si="8"/>
        <v>1997</v>
      </c>
      <c r="T110" s="9">
        <v>1997</v>
      </c>
      <c r="U110" s="9">
        <f t="shared" si="9"/>
        <v>25</v>
      </c>
      <c r="V110" s="8">
        <v>35544</v>
      </c>
      <c r="W110" t="s">
        <v>8256</v>
      </c>
      <c r="X110" s="2">
        <v>0.375</v>
      </c>
      <c r="Y110" s="7">
        <f t="shared" si="14"/>
        <v>1.0010410827260351E-2</v>
      </c>
      <c r="AA110">
        <v>135194</v>
      </c>
      <c r="AB110">
        <v>24918</v>
      </c>
      <c r="AD110" t="s">
        <v>4</v>
      </c>
      <c r="AE110">
        <v>33</v>
      </c>
      <c r="AF110">
        <v>9</v>
      </c>
      <c r="AH110" t="s">
        <v>12337</v>
      </c>
      <c r="AI110" t="s">
        <v>12336</v>
      </c>
      <c r="AJ110" t="s">
        <v>12335</v>
      </c>
      <c r="AK110" t="s">
        <v>12334</v>
      </c>
      <c r="AL110">
        <v>128</v>
      </c>
      <c r="AM110" s="5">
        <f t="shared" si="10"/>
        <v>5.12</v>
      </c>
      <c r="AN110" s="4">
        <f t="shared" si="15"/>
        <v>7.75463839454752E-3</v>
      </c>
      <c r="AO110" s="3"/>
      <c r="AP110">
        <v>0</v>
      </c>
      <c r="AR110" t="s">
        <v>0</v>
      </c>
      <c r="AT110" s="2">
        <v>1.3140000000000001</v>
      </c>
      <c r="AU110" s="1">
        <f t="shared" si="11"/>
        <v>0.93336790974465011</v>
      </c>
      <c r="AV110" s="1">
        <f t="shared" si="12"/>
        <v>0.88825246109039357</v>
      </c>
      <c r="AW110" s="1">
        <f t="shared" si="13"/>
        <v>0.84313701243613692</v>
      </c>
    </row>
    <row r="111" spans="1:49" x14ac:dyDescent="0.2">
      <c r="A111">
        <v>109</v>
      </c>
      <c r="B111" t="s">
        <v>12333</v>
      </c>
      <c r="C111" t="s">
        <v>12332</v>
      </c>
      <c r="F111" t="s">
        <v>12331</v>
      </c>
      <c r="G111" t="s">
        <v>12</v>
      </c>
      <c r="H111" t="s">
        <v>11</v>
      </c>
      <c r="I111" t="s">
        <v>12330</v>
      </c>
      <c r="J111">
        <v>60003381</v>
      </c>
      <c r="K111" t="s">
        <v>3351</v>
      </c>
      <c r="L111" t="s">
        <v>1253</v>
      </c>
      <c r="M111" t="s">
        <v>1252</v>
      </c>
      <c r="N111">
        <v>3</v>
      </c>
      <c r="O111" t="s">
        <v>12329</v>
      </c>
      <c r="P111" t="s">
        <v>12328</v>
      </c>
      <c r="Q111" t="s">
        <v>12327</v>
      </c>
      <c r="R111" s="8">
        <v>35544</v>
      </c>
      <c r="S111" s="9">
        <f t="shared" si="8"/>
        <v>1997</v>
      </c>
      <c r="T111" s="9">
        <v>1997</v>
      </c>
      <c r="U111" s="9">
        <f t="shared" si="9"/>
        <v>25</v>
      </c>
      <c r="V111" s="8">
        <v>35544</v>
      </c>
      <c r="W111" t="s">
        <v>8256</v>
      </c>
      <c r="X111" s="2">
        <v>0.375</v>
      </c>
      <c r="Y111" s="7">
        <f t="shared" si="14"/>
        <v>1.0010410827260351E-2</v>
      </c>
      <c r="AA111">
        <v>135194</v>
      </c>
      <c r="AB111">
        <v>24918</v>
      </c>
      <c r="AD111" t="s">
        <v>4</v>
      </c>
      <c r="AE111">
        <v>33</v>
      </c>
      <c r="AF111">
        <v>9</v>
      </c>
      <c r="AH111" t="s">
        <v>12326</v>
      </c>
      <c r="AI111" t="s">
        <v>12325</v>
      </c>
      <c r="AJ111" t="s">
        <v>12324</v>
      </c>
      <c r="AK111" t="s">
        <v>12323</v>
      </c>
      <c r="AL111">
        <v>5</v>
      </c>
      <c r="AM111" s="5">
        <f t="shared" si="10"/>
        <v>0.2</v>
      </c>
      <c r="AN111" s="4">
        <f t="shared" si="15"/>
        <v>3.0291556228701253E-4</v>
      </c>
      <c r="AO111" s="3"/>
      <c r="AP111">
        <v>0</v>
      </c>
      <c r="AR111" t="s">
        <v>0</v>
      </c>
      <c r="AT111" s="2">
        <v>1.3140000000000001</v>
      </c>
      <c r="AU111" s="1">
        <f t="shared" si="11"/>
        <v>0.70981622477683493</v>
      </c>
      <c r="AV111" s="1">
        <f t="shared" si="12"/>
        <v>0.51566631947736818</v>
      </c>
      <c r="AW111" s="1">
        <f t="shared" si="13"/>
        <v>0.32151641417790139</v>
      </c>
    </row>
    <row r="112" spans="1:49" x14ac:dyDescent="0.2">
      <c r="A112">
        <v>110</v>
      </c>
      <c r="B112" t="s">
        <v>12322</v>
      </c>
      <c r="C112" t="s">
        <v>12321</v>
      </c>
      <c r="F112" t="s">
        <v>12320</v>
      </c>
      <c r="G112" t="s">
        <v>12</v>
      </c>
      <c r="H112" t="s">
        <v>11</v>
      </c>
      <c r="I112" t="s">
        <v>12319</v>
      </c>
      <c r="J112">
        <v>60011410</v>
      </c>
      <c r="K112" t="s">
        <v>12318</v>
      </c>
      <c r="L112" t="s">
        <v>12317</v>
      </c>
      <c r="M112" t="s">
        <v>7</v>
      </c>
      <c r="N112">
        <v>2</v>
      </c>
      <c r="O112" t="s">
        <v>12316</v>
      </c>
      <c r="P112" t="s">
        <v>12315</v>
      </c>
      <c r="Q112" t="s">
        <v>12314</v>
      </c>
      <c r="R112" s="8">
        <v>35544</v>
      </c>
      <c r="S112" s="9">
        <f t="shared" si="8"/>
        <v>1997</v>
      </c>
      <c r="T112" s="9">
        <v>1997</v>
      </c>
      <c r="U112" s="9">
        <f t="shared" si="9"/>
        <v>25</v>
      </c>
      <c r="V112" s="8">
        <v>35544</v>
      </c>
      <c r="W112" t="s">
        <v>8256</v>
      </c>
      <c r="X112" s="2">
        <v>0.375</v>
      </c>
      <c r="Y112" s="7">
        <f t="shared" si="14"/>
        <v>1.0010410827260351E-2</v>
      </c>
      <c r="AA112">
        <v>135194</v>
      </c>
      <c r="AB112">
        <v>24918</v>
      </c>
      <c r="AD112" t="s">
        <v>4</v>
      </c>
      <c r="AE112">
        <v>33</v>
      </c>
      <c r="AF112">
        <v>9</v>
      </c>
      <c r="AH112" t="s">
        <v>12313</v>
      </c>
      <c r="AI112" t="s">
        <v>12312</v>
      </c>
      <c r="AJ112" t="s">
        <v>12311</v>
      </c>
      <c r="AK112" t="s">
        <v>12310</v>
      </c>
      <c r="AL112">
        <v>3</v>
      </c>
      <c r="AM112" s="5">
        <f t="shared" si="10"/>
        <v>0.12</v>
      </c>
      <c r="AN112" s="4">
        <f t="shared" si="15"/>
        <v>1.8174933737220749E-4</v>
      </c>
      <c r="AO112" s="3"/>
      <c r="AP112">
        <v>0</v>
      </c>
      <c r="AR112" t="s">
        <v>0</v>
      </c>
      <c r="AT112" s="2">
        <v>1.3140000000000001</v>
      </c>
      <c r="AU112" s="1">
        <f t="shared" si="11"/>
        <v>0.70618123802939081</v>
      </c>
      <c r="AV112" s="1">
        <f t="shared" si="12"/>
        <v>0.50960800823162788</v>
      </c>
      <c r="AW112" s="1">
        <f t="shared" si="13"/>
        <v>0.31303477843386501</v>
      </c>
    </row>
    <row r="113" spans="1:49" x14ac:dyDescent="0.2">
      <c r="A113">
        <v>111</v>
      </c>
      <c r="B113" t="s">
        <v>12309</v>
      </c>
      <c r="C113" t="s">
        <v>12308</v>
      </c>
      <c r="D113" t="s">
        <v>12307</v>
      </c>
      <c r="E113">
        <v>9168130</v>
      </c>
      <c r="F113" t="s">
        <v>12306</v>
      </c>
      <c r="G113" t="s">
        <v>12</v>
      </c>
      <c r="H113" t="s">
        <v>11</v>
      </c>
      <c r="I113" t="s">
        <v>12305</v>
      </c>
      <c r="J113">
        <v>60005322</v>
      </c>
      <c r="K113" t="s">
        <v>12304</v>
      </c>
      <c r="L113" t="s">
        <v>12303</v>
      </c>
      <c r="M113" t="s">
        <v>87</v>
      </c>
      <c r="N113">
        <v>3</v>
      </c>
      <c r="O113" t="s">
        <v>12302</v>
      </c>
      <c r="P113" t="s">
        <v>12301</v>
      </c>
      <c r="Q113" t="s">
        <v>12300</v>
      </c>
      <c r="R113" s="8">
        <v>35541</v>
      </c>
      <c r="S113" s="9">
        <f t="shared" si="8"/>
        <v>1997</v>
      </c>
      <c r="T113" s="9">
        <v>1997</v>
      </c>
      <c r="U113" s="9">
        <f t="shared" si="9"/>
        <v>25</v>
      </c>
      <c r="V113" s="8">
        <v>35541</v>
      </c>
      <c r="W113" t="s">
        <v>12299</v>
      </c>
      <c r="X113" s="2">
        <v>0.91600000000000004</v>
      </c>
      <c r="Y113" s="7">
        <f t="shared" si="14"/>
        <v>2.4452096847387951E-2</v>
      </c>
      <c r="AA113">
        <v>3781119</v>
      </c>
      <c r="AB113">
        <v>15636</v>
      </c>
      <c r="AD113" t="s">
        <v>4</v>
      </c>
      <c r="AE113">
        <v>189</v>
      </c>
      <c r="AF113">
        <v>2</v>
      </c>
      <c r="AH113" t="s">
        <v>12298</v>
      </c>
      <c r="AI113" t="s">
        <v>12297</v>
      </c>
      <c r="AJ113" t="s">
        <v>12296</v>
      </c>
      <c r="AK113" t="s">
        <v>12295</v>
      </c>
      <c r="AL113">
        <v>64</v>
      </c>
      <c r="AM113" s="5">
        <f t="shared" si="10"/>
        <v>2.56</v>
      </c>
      <c r="AN113" s="4">
        <f t="shared" si="15"/>
        <v>3.87731919727376E-3</v>
      </c>
      <c r="AO113" s="3"/>
      <c r="AP113">
        <v>0</v>
      </c>
      <c r="AQ113" t="s">
        <v>1467</v>
      </c>
      <c r="AR113" t="s">
        <v>12294</v>
      </c>
      <c r="AS113" t="s">
        <v>1465</v>
      </c>
      <c r="AT113" s="2">
        <v>3.6880000000000002</v>
      </c>
      <c r="AU113" s="1">
        <f t="shared" si="11"/>
        <v>1.8279663552353691</v>
      </c>
      <c r="AV113" s="1">
        <f t="shared" si="12"/>
        <v>1.4164708022330856</v>
      </c>
      <c r="AW113" s="1">
        <f t="shared" si="13"/>
        <v>1.0049752492308015</v>
      </c>
    </row>
    <row r="114" spans="1:49" x14ac:dyDescent="0.2">
      <c r="A114">
        <v>112</v>
      </c>
      <c r="B114" t="s">
        <v>12293</v>
      </c>
      <c r="C114" t="s">
        <v>12292</v>
      </c>
      <c r="F114" t="s">
        <v>12291</v>
      </c>
      <c r="G114" t="s">
        <v>12</v>
      </c>
      <c r="H114" t="s">
        <v>11</v>
      </c>
      <c r="I114" t="s">
        <v>12290</v>
      </c>
      <c r="J114">
        <v>60003480</v>
      </c>
      <c r="K114" t="s">
        <v>5250</v>
      </c>
      <c r="L114" t="s">
        <v>5249</v>
      </c>
      <c r="M114" t="s">
        <v>416</v>
      </c>
      <c r="N114">
        <v>1</v>
      </c>
      <c r="O114" t="s">
        <v>12289</v>
      </c>
      <c r="P114">
        <v>7006043796</v>
      </c>
      <c r="Q114">
        <v>60003480</v>
      </c>
      <c r="R114" s="8">
        <v>35540</v>
      </c>
      <c r="S114" s="9">
        <f t="shared" si="8"/>
        <v>1997</v>
      </c>
      <c r="T114" s="9">
        <v>1997</v>
      </c>
      <c r="U114" s="9">
        <f t="shared" si="9"/>
        <v>25</v>
      </c>
      <c r="V114" s="8">
        <v>35540</v>
      </c>
      <c r="W114" t="s">
        <v>1510</v>
      </c>
      <c r="X114" s="2">
        <v>0.30399999999999999</v>
      </c>
      <c r="Y114" s="7">
        <f t="shared" si="14"/>
        <v>8.115106377299057E-3</v>
      </c>
      <c r="AA114">
        <v>8952477</v>
      </c>
      <c r="AB114">
        <v>12250</v>
      </c>
      <c r="AD114" t="s">
        <v>4</v>
      </c>
      <c r="AE114">
        <v>14</v>
      </c>
      <c r="AF114">
        <v>6</v>
      </c>
      <c r="AH114" t="s">
        <v>8874</v>
      </c>
      <c r="AI114" t="s">
        <v>12288</v>
      </c>
      <c r="AJ114" t="s">
        <v>12287</v>
      </c>
      <c r="AK114" t="s">
        <v>12286</v>
      </c>
      <c r="AL114">
        <v>3</v>
      </c>
      <c r="AM114" s="5">
        <f t="shared" si="10"/>
        <v>0.12</v>
      </c>
      <c r="AN114" s="4">
        <f t="shared" si="15"/>
        <v>1.8174933737220749E-4</v>
      </c>
      <c r="AO114" s="3"/>
      <c r="AP114">
        <v>0</v>
      </c>
      <c r="AR114" t="s">
        <v>0</v>
      </c>
      <c r="AT114" s="2" t="s">
        <v>16</v>
      </c>
      <c r="AU114" s="1">
        <f t="shared" si="11"/>
        <v>0.5735099265321002</v>
      </c>
      <c r="AV114" s="1">
        <f t="shared" si="12"/>
        <v>0.4148427857335632</v>
      </c>
      <c r="AW114" s="1">
        <f t="shared" si="13"/>
        <v>0.25617564493502626</v>
      </c>
    </row>
    <row r="115" spans="1:49" x14ac:dyDescent="0.2">
      <c r="A115">
        <v>113</v>
      </c>
      <c r="B115" t="s">
        <v>12285</v>
      </c>
      <c r="C115" t="s">
        <v>12284</v>
      </c>
      <c r="F115" t="s">
        <v>12283</v>
      </c>
      <c r="G115" t="s">
        <v>12</v>
      </c>
      <c r="H115" t="s">
        <v>11</v>
      </c>
      <c r="I115" t="s">
        <v>12282</v>
      </c>
      <c r="J115" t="s">
        <v>12281</v>
      </c>
      <c r="K115" t="s">
        <v>12280</v>
      </c>
      <c r="L115" t="s">
        <v>12279</v>
      </c>
      <c r="M115" t="s">
        <v>1417</v>
      </c>
      <c r="N115">
        <v>5</v>
      </c>
      <c r="O115" t="s">
        <v>12278</v>
      </c>
      <c r="P115" t="s">
        <v>12277</v>
      </c>
      <c r="Q115" t="s">
        <v>12276</v>
      </c>
      <c r="R115" s="8">
        <v>35540</v>
      </c>
      <c r="S115" s="9">
        <f t="shared" si="8"/>
        <v>1997</v>
      </c>
      <c r="T115" s="9">
        <v>1997</v>
      </c>
      <c r="U115" s="9">
        <f t="shared" si="9"/>
        <v>25</v>
      </c>
      <c r="V115" s="8">
        <v>35540</v>
      </c>
      <c r="W115" t="s">
        <v>1510</v>
      </c>
      <c r="X115" s="2">
        <v>0.30399999999999999</v>
      </c>
      <c r="Y115" s="7">
        <f t="shared" si="14"/>
        <v>8.115106377299057E-3</v>
      </c>
      <c r="AA115">
        <v>8952477</v>
      </c>
      <c r="AB115">
        <v>12250</v>
      </c>
      <c r="AD115" t="s">
        <v>4</v>
      </c>
      <c r="AE115">
        <v>14</v>
      </c>
      <c r="AF115">
        <v>6</v>
      </c>
      <c r="AH115" t="s">
        <v>12275</v>
      </c>
      <c r="AI115" t="s">
        <v>12274</v>
      </c>
      <c r="AJ115" t="s">
        <v>12273</v>
      </c>
      <c r="AK115" t="s">
        <v>12272</v>
      </c>
      <c r="AL115">
        <v>1</v>
      </c>
      <c r="AM115" s="5">
        <f t="shared" si="10"/>
        <v>0.04</v>
      </c>
      <c r="AN115" s="4">
        <f t="shared" si="15"/>
        <v>6.05831124574025E-5</v>
      </c>
      <c r="AO115" s="3"/>
      <c r="AP115">
        <v>0</v>
      </c>
      <c r="AR115" t="s">
        <v>0</v>
      </c>
      <c r="AT115" s="2" t="s">
        <v>16</v>
      </c>
      <c r="AU115" s="1">
        <f t="shared" si="11"/>
        <v>0.56987493978465598</v>
      </c>
      <c r="AV115" s="1">
        <f t="shared" si="12"/>
        <v>0.40878447448782296</v>
      </c>
      <c r="AW115" s="1">
        <f t="shared" si="13"/>
        <v>0.24769400919098988</v>
      </c>
    </row>
    <row r="116" spans="1:49" x14ac:dyDescent="0.2">
      <c r="A116">
        <v>114</v>
      </c>
      <c r="B116" t="s">
        <v>12271</v>
      </c>
      <c r="C116" t="s">
        <v>12270</v>
      </c>
      <c r="E116">
        <v>9111137</v>
      </c>
      <c r="F116" t="s">
        <v>12269</v>
      </c>
      <c r="G116" t="s">
        <v>12</v>
      </c>
      <c r="H116" t="s">
        <v>11</v>
      </c>
      <c r="I116" t="s">
        <v>12268</v>
      </c>
      <c r="J116" t="s">
        <v>12267</v>
      </c>
      <c r="K116" t="s">
        <v>12266</v>
      </c>
      <c r="L116" t="s">
        <v>12265</v>
      </c>
      <c r="M116" t="s">
        <v>11610</v>
      </c>
      <c r="N116">
        <v>4</v>
      </c>
      <c r="O116" t="s">
        <v>12264</v>
      </c>
      <c r="P116" t="s">
        <v>12263</v>
      </c>
      <c r="Q116" t="s">
        <v>12262</v>
      </c>
      <c r="R116" s="8">
        <v>35534</v>
      </c>
      <c r="S116" s="9">
        <f t="shared" si="8"/>
        <v>1997</v>
      </c>
      <c r="T116" s="9">
        <v>1997</v>
      </c>
      <c r="U116" s="9">
        <f t="shared" si="9"/>
        <v>25</v>
      </c>
      <c r="V116" s="8">
        <v>1997</v>
      </c>
      <c r="W116" t="s">
        <v>1472</v>
      </c>
      <c r="X116" s="2">
        <v>0.73699999999999999</v>
      </c>
      <c r="Y116" s="7">
        <f t="shared" si="14"/>
        <v>1.9673794079175678E-2</v>
      </c>
      <c r="AA116">
        <v>2820080</v>
      </c>
      <c r="AB116">
        <v>17513</v>
      </c>
      <c r="AD116" t="s">
        <v>4</v>
      </c>
      <c r="AE116">
        <v>14</v>
      </c>
      <c r="AF116">
        <v>2</v>
      </c>
      <c r="AH116" t="s">
        <v>12261</v>
      </c>
      <c r="AI116" t="s">
        <v>12260</v>
      </c>
      <c r="AJ116" t="s">
        <v>12259</v>
      </c>
      <c r="AK116" t="s">
        <v>12258</v>
      </c>
      <c r="AL116">
        <v>31</v>
      </c>
      <c r="AM116" s="5">
        <f t="shared" si="10"/>
        <v>1.24</v>
      </c>
      <c r="AN116" s="4">
        <f t="shared" si="15"/>
        <v>1.8780764861794775E-3</v>
      </c>
      <c r="AO116" s="3"/>
      <c r="AP116">
        <v>0</v>
      </c>
      <c r="AR116" t="s">
        <v>0</v>
      </c>
      <c r="AT116" s="2">
        <v>2.9159999999999999</v>
      </c>
      <c r="AU116" s="1">
        <f t="shared" si="11"/>
        <v>1.4335078801276817</v>
      </c>
      <c r="AV116" s="1">
        <f t="shared" si="12"/>
        <v>1.0775935282677578</v>
      </c>
      <c r="AW116" s="1">
        <f t="shared" si="13"/>
        <v>0.72167917640783374</v>
      </c>
    </row>
    <row r="117" spans="1:49" x14ac:dyDescent="0.2">
      <c r="A117">
        <v>115</v>
      </c>
      <c r="B117" t="s">
        <v>12257</v>
      </c>
      <c r="C117" t="s">
        <v>12256</v>
      </c>
      <c r="F117" t="s">
        <v>12255</v>
      </c>
      <c r="G117" t="s">
        <v>12</v>
      </c>
      <c r="H117" t="s">
        <v>11</v>
      </c>
      <c r="I117" t="s">
        <v>12254</v>
      </c>
      <c r="J117">
        <v>60009415</v>
      </c>
      <c r="K117" t="s">
        <v>12253</v>
      </c>
      <c r="L117" t="s">
        <v>12252</v>
      </c>
      <c r="M117" t="s">
        <v>7</v>
      </c>
      <c r="N117">
        <v>2</v>
      </c>
      <c r="O117" t="s">
        <v>12251</v>
      </c>
      <c r="P117" t="s">
        <v>12250</v>
      </c>
      <c r="Q117" t="s">
        <v>12249</v>
      </c>
      <c r="R117" s="8">
        <v>35534</v>
      </c>
      <c r="S117" s="9">
        <f t="shared" si="8"/>
        <v>1997</v>
      </c>
      <c r="T117" s="9">
        <v>1997</v>
      </c>
      <c r="U117" s="9">
        <f t="shared" si="9"/>
        <v>25</v>
      </c>
      <c r="V117" s="8">
        <v>35534</v>
      </c>
      <c r="W117" t="s">
        <v>10745</v>
      </c>
      <c r="X117" s="2">
        <v>1.1819999999999999</v>
      </c>
      <c r="Y117" s="7">
        <f t="shared" si="14"/>
        <v>3.1552814927524625E-2</v>
      </c>
      <c r="AA117">
        <v>36951</v>
      </c>
      <c r="AB117">
        <v>27030</v>
      </c>
      <c r="AD117" t="s">
        <v>4</v>
      </c>
      <c r="AE117">
        <v>70</v>
      </c>
      <c r="AF117">
        <v>15</v>
      </c>
      <c r="AH117" t="s">
        <v>12248</v>
      </c>
      <c r="AI117" t="s">
        <v>12247</v>
      </c>
      <c r="AK117" t="s">
        <v>12246</v>
      </c>
      <c r="AL117">
        <v>15</v>
      </c>
      <c r="AM117" s="5">
        <f t="shared" si="10"/>
        <v>0.6</v>
      </c>
      <c r="AN117" s="4">
        <f t="shared" si="15"/>
        <v>9.0874668686103744E-4</v>
      </c>
      <c r="AO117" s="3"/>
      <c r="AP117">
        <v>0</v>
      </c>
      <c r="AR117" t="s">
        <v>0</v>
      </c>
      <c r="AT117" s="2">
        <v>3.7909999999999999</v>
      </c>
      <c r="AU117" s="1">
        <f t="shared" si="11"/>
        <v>2.2359594455325547</v>
      </c>
      <c r="AV117" s="1">
        <f t="shared" si="12"/>
        <v>1.6230780807192831</v>
      </c>
      <c r="AW117" s="1">
        <f t="shared" si="13"/>
        <v>1.0101967159060115</v>
      </c>
    </row>
    <row r="118" spans="1:49" x14ac:dyDescent="0.2">
      <c r="A118">
        <v>116</v>
      </c>
      <c r="B118" t="s">
        <v>12245</v>
      </c>
      <c r="C118" t="s">
        <v>12244</v>
      </c>
      <c r="D118" t="s">
        <v>12243</v>
      </c>
      <c r="F118" t="s">
        <v>12242</v>
      </c>
      <c r="G118" t="s">
        <v>12</v>
      </c>
      <c r="H118" t="s">
        <v>11</v>
      </c>
      <c r="I118" t="s">
        <v>2752</v>
      </c>
      <c r="J118" t="s">
        <v>12241</v>
      </c>
      <c r="K118" t="s">
        <v>12240</v>
      </c>
      <c r="L118" t="s">
        <v>12239</v>
      </c>
      <c r="M118" t="s">
        <v>3638</v>
      </c>
      <c r="N118">
        <v>5</v>
      </c>
      <c r="O118" t="s">
        <v>12238</v>
      </c>
      <c r="P118" t="s">
        <v>12237</v>
      </c>
      <c r="Q118" t="s">
        <v>12236</v>
      </c>
      <c r="R118" s="8">
        <v>35531</v>
      </c>
      <c r="S118" s="9">
        <f t="shared" si="8"/>
        <v>1997</v>
      </c>
      <c r="T118" s="9">
        <v>1997</v>
      </c>
      <c r="U118" s="9">
        <f t="shared" si="9"/>
        <v>25</v>
      </c>
      <c r="V118" s="8">
        <v>35531</v>
      </c>
      <c r="W118" t="s">
        <v>10233</v>
      </c>
      <c r="X118" s="2">
        <v>1.59</v>
      </c>
      <c r="Y118" s="7">
        <f t="shared" si="14"/>
        <v>4.2444141907583888E-2</v>
      </c>
      <c r="AA118">
        <v>52728</v>
      </c>
      <c r="AB118">
        <v>16791</v>
      </c>
      <c r="AD118" t="s">
        <v>4</v>
      </c>
      <c r="AE118">
        <v>1319</v>
      </c>
      <c r="AF118" s="6">
        <v>44257</v>
      </c>
      <c r="AH118" t="s">
        <v>12235</v>
      </c>
      <c r="AI118" t="s">
        <v>12234</v>
      </c>
      <c r="AJ118" t="s">
        <v>12233</v>
      </c>
      <c r="AK118" t="s">
        <v>12232</v>
      </c>
      <c r="AL118">
        <v>20</v>
      </c>
      <c r="AM118" s="5">
        <f t="shared" si="10"/>
        <v>0.8</v>
      </c>
      <c r="AN118" s="4">
        <f t="shared" si="15"/>
        <v>1.2116622491480501E-3</v>
      </c>
      <c r="AO118" s="3"/>
      <c r="AP118">
        <v>1</v>
      </c>
      <c r="AQ118" t="s">
        <v>12231</v>
      </c>
      <c r="AR118" t="s">
        <v>12230</v>
      </c>
      <c r="AS118" t="s">
        <v>12229</v>
      </c>
      <c r="AT118" s="2" t="s">
        <v>16</v>
      </c>
      <c r="AU118" s="1">
        <f t="shared" si="11"/>
        <v>3.0074398010053134</v>
      </c>
      <c r="AV118" s="1">
        <f t="shared" si="12"/>
        <v>2.1827902078365971</v>
      </c>
      <c r="AW118" s="1">
        <f t="shared" si="13"/>
        <v>1.3581406146678801</v>
      </c>
    </row>
    <row r="119" spans="1:49" x14ac:dyDescent="0.2">
      <c r="A119">
        <v>117</v>
      </c>
      <c r="B119" t="s">
        <v>12228</v>
      </c>
      <c r="C119" t="s">
        <v>12227</v>
      </c>
      <c r="D119" t="s">
        <v>12226</v>
      </c>
      <c r="F119" t="s">
        <v>12225</v>
      </c>
      <c r="G119" t="s">
        <v>12</v>
      </c>
      <c r="H119" t="s">
        <v>11</v>
      </c>
      <c r="I119" t="s">
        <v>12224</v>
      </c>
      <c r="J119">
        <v>60003878</v>
      </c>
      <c r="K119" t="s">
        <v>12223</v>
      </c>
      <c r="L119" t="s">
        <v>2122</v>
      </c>
      <c r="M119" t="s">
        <v>1526</v>
      </c>
      <c r="N119">
        <v>2</v>
      </c>
      <c r="O119" t="s">
        <v>12222</v>
      </c>
      <c r="P119" t="s">
        <v>12221</v>
      </c>
      <c r="Q119" t="s">
        <v>12220</v>
      </c>
      <c r="R119" s="8">
        <v>35531</v>
      </c>
      <c r="S119" s="9">
        <f t="shared" si="8"/>
        <v>1997</v>
      </c>
      <c r="T119" s="9">
        <v>1997</v>
      </c>
      <c r="U119" s="9">
        <f t="shared" si="9"/>
        <v>25</v>
      </c>
      <c r="V119" s="8">
        <v>35531</v>
      </c>
      <c r="W119" t="s">
        <v>10233</v>
      </c>
      <c r="X119" s="2">
        <v>1.59</v>
      </c>
      <c r="Y119" s="7">
        <f t="shared" si="14"/>
        <v>4.2444141907583888E-2</v>
      </c>
      <c r="AA119">
        <v>52728</v>
      </c>
      <c r="AB119">
        <v>16791</v>
      </c>
      <c r="AD119" t="s">
        <v>4</v>
      </c>
      <c r="AE119">
        <v>1319</v>
      </c>
      <c r="AF119" s="6">
        <v>44257</v>
      </c>
      <c r="AH119" t="s">
        <v>12219</v>
      </c>
      <c r="AI119" t="s">
        <v>12218</v>
      </c>
      <c r="AJ119" t="s">
        <v>12217</v>
      </c>
      <c r="AK119" t="s">
        <v>12216</v>
      </c>
      <c r="AL119">
        <v>15</v>
      </c>
      <c r="AM119" s="5">
        <f t="shared" si="10"/>
        <v>0.6</v>
      </c>
      <c r="AN119" s="4">
        <f t="shared" si="15"/>
        <v>9.0874668686103744E-4</v>
      </c>
      <c r="AO119" s="3"/>
      <c r="AP119">
        <v>1</v>
      </c>
      <c r="AQ119" t="s">
        <v>475</v>
      </c>
      <c r="AR119" t="s">
        <v>12215</v>
      </c>
      <c r="AS119" t="s">
        <v>473</v>
      </c>
      <c r="AT119" s="2" t="s">
        <v>16</v>
      </c>
      <c r="AU119" s="1">
        <f t="shared" si="11"/>
        <v>2.9983523341367033</v>
      </c>
      <c r="AV119" s="1">
        <f t="shared" si="12"/>
        <v>2.1676444297222464</v>
      </c>
      <c r="AW119" s="1">
        <f t="shared" si="13"/>
        <v>1.3369365253077892</v>
      </c>
    </row>
    <row r="120" spans="1:49" x14ac:dyDescent="0.2">
      <c r="A120">
        <v>118</v>
      </c>
      <c r="B120" t="s">
        <v>12214</v>
      </c>
      <c r="C120" t="s">
        <v>12213</v>
      </c>
      <c r="F120" t="s">
        <v>12212</v>
      </c>
      <c r="G120" t="s">
        <v>12</v>
      </c>
      <c r="H120" t="s">
        <v>11</v>
      </c>
      <c r="I120" t="s">
        <v>12211</v>
      </c>
      <c r="J120">
        <v>60021859</v>
      </c>
      <c r="K120" t="s">
        <v>8160</v>
      </c>
      <c r="L120" t="s">
        <v>8159</v>
      </c>
      <c r="M120" t="s">
        <v>1306</v>
      </c>
      <c r="N120">
        <v>3</v>
      </c>
      <c r="O120" t="s">
        <v>12210</v>
      </c>
      <c r="P120" t="s">
        <v>12209</v>
      </c>
      <c r="Q120" t="s">
        <v>12208</v>
      </c>
      <c r="R120" s="8">
        <v>35530</v>
      </c>
      <c r="S120" s="9">
        <f t="shared" si="8"/>
        <v>1997</v>
      </c>
      <c r="T120" s="9">
        <v>1997</v>
      </c>
      <c r="U120" s="9">
        <f t="shared" si="9"/>
        <v>25</v>
      </c>
      <c r="V120" s="8">
        <v>35530</v>
      </c>
      <c r="W120" t="s">
        <v>8256</v>
      </c>
      <c r="X120" s="2">
        <v>0.375</v>
      </c>
      <c r="Y120" s="7">
        <f t="shared" si="14"/>
        <v>1.0010410827260351E-2</v>
      </c>
      <c r="AA120">
        <v>135194</v>
      </c>
      <c r="AB120">
        <v>24918</v>
      </c>
      <c r="AD120" t="s">
        <v>4</v>
      </c>
      <c r="AE120">
        <v>33</v>
      </c>
      <c r="AF120">
        <v>8</v>
      </c>
      <c r="AH120" t="s">
        <v>12207</v>
      </c>
      <c r="AI120" t="s">
        <v>12206</v>
      </c>
      <c r="AJ120" t="s">
        <v>12205</v>
      </c>
      <c r="AK120" t="s">
        <v>12204</v>
      </c>
      <c r="AL120">
        <v>1</v>
      </c>
      <c r="AM120" s="5">
        <f t="shared" si="10"/>
        <v>0.04</v>
      </c>
      <c r="AN120" s="4">
        <f t="shared" si="15"/>
        <v>6.05831124574025E-5</v>
      </c>
      <c r="AO120" s="3"/>
      <c r="AP120">
        <v>0</v>
      </c>
      <c r="AR120" t="s">
        <v>0</v>
      </c>
      <c r="AT120" s="2">
        <v>1.3140000000000001</v>
      </c>
      <c r="AU120" s="1">
        <f t="shared" si="11"/>
        <v>0.70254625128194659</v>
      </c>
      <c r="AV120" s="1">
        <f t="shared" si="12"/>
        <v>0.5035496969858877</v>
      </c>
      <c r="AW120" s="1">
        <f t="shared" si="13"/>
        <v>0.30455314268982869</v>
      </c>
    </row>
    <row r="121" spans="1:49" x14ac:dyDescent="0.2">
      <c r="A121">
        <v>119</v>
      </c>
      <c r="B121" t="s">
        <v>12203</v>
      </c>
      <c r="C121" t="s">
        <v>12202</v>
      </c>
      <c r="F121" t="s">
        <v>12201</v>
      </c>
      <c r="G121" t="s">
        <v>12</v>
      </c>
      <c r="H121" t="s">
        <v>11</v>
      </c>
      <c r="I121" t="s">
        <v>12200</v>
      </c>
      <c r="J121">
        <v>60084325</v>
      </c>
      <c r="K121" t="s">
        <v>12199</v>
      </c>
      <c r="L121" t="s">
        <v>12198</v>
      </c>
      <c r="M121" t="s">
        <v>1526</v>
      </c>
      <c r="N121">
        <v>1</v>
      </c>
      <c r="O121" t="s">
        <v>12197</v>
      </c>
      <c r="P121">
        <v>7005239265</v>
      </c>
      <c r="Q121">
        <v>60084325</v>
      </c>
      <c r="R121" s="8">
        <v>35530</v>
      </c>
      <c r="S121" s="9">
        <f t="shared" si="8"/>
        <v>1997</v>
      </c>
      <c r="T121" s="9">
        <v>1997</v>
      </c>
      <c r="U121" s="9">
        <f t="shared" si="9"/>
        <v>25</v>
      </c>
      <c r="V121" s="8">
        <v>35530</v>
      </c>
      <c r="W121" t="s">
        <v>12196</v>
      </c>
      <c r="X121" s="2">
        <v>0.75600000000000001</v>
      </c>
      <c r="Y121" s="7">
        <f t="shared" si="14"/>
        <v>2.0180988227756869E-2</v>
      </c>
      <c r="AA121">
        <v>10895639</v>
      </c>
      <c r="AB121">
        <v>26969</v>
      </c>
      <c r="AD121" t="s">
        <v>4</v>
      </c>
      <c r="AE121">
        <v>101</v>
      </c>
      <c r="AF121">
        <v>15</v>
      </c>
      <c r="AH121" t="s">
        <v>12195</v>
      </c>
      <c r="AI121" t="s">
        <v>12194</v>
      </c>
      <c r="AK121" t="s">
        <v>12193</v>
      </c>
      <c r="AL121">
        <v>10</v>
      </c>
      <c r="AM121" s="5">
        <f t="shared" si="10"/>
        <v>0.4</v>
      </c>
      <c r="AN121" s="4">
        <f t="shared" si="15"/>
        <v>6.0583112457402507E-4</v>
      </c>
      <c r="AO121" s="3"/>
      <c r="AP121">
        <v>0</v>
      </c>
      <c r="AR121" t="s">
        <v>0</v>
      </c>
      <c r="AT121" s="2">
        <v>2.7810000000000001</v>
      </c>
      <c r="AU121" s="1">
        <f t="shared" si="11"/>
        <v>1.4308441096802014</v>
      </c>
      <c r="AV121" s="1">
        <f t="shared" si="12"/>
        <v>1.0393409676165448</v>
      </c>
      <c r="AW121" s="1">
        <f t="shared" si="13"/>
        <v>0.64783782555288782</v>
      </c>
    </row>
    <row r="122" spans="1:49" x14ac:dyDescent="0.2">
      <c r="A122">
        <v>120</v>
      </c>
      <c r="B122" t="s">
        <v>12192</v>
      </c>
      <c r="C122" t="s">
        <v>12191</v>
      </c>
      <c r="F122" t="s">
        <v>12190</v>
      </c>
      <c r="G122" t="s">
        <v>12</v>
      </c>
      <c r="H122" t="s">
        <v>11</v>
      </c>
      <c r="I122" t="s">
        <v>12189</v>
      </c>
      <c r="J122">
        <v>60027271</v>
      </c>
      <c r="K122" t="s">
        <v>4773</v>
      </c>
      <c r="L122" t="s">
        <v>1004</v>
      </c>
      <c r="M122" t="s">
        <v>7</v>
      </c>
      <c r="N122">
        <v>4</v>
      </c>
      <c r="O122" t="s">
        <v>12188</v>
      </c>
      <c r="P122" t="s">
        <v>12187</v>
      </c>
      <c r="Q122" t="s">
        <v>12186</v>
      </c>
      <c r="R122" s="8">
        <v>35530</v>
      </c>
      <c r="S122" s="9">
        <f t="shared" si="8"/>
        <v>1997</v>
      </c>
      <c r="T122" s="9">
        <v>1997</v>
      </c>
      <c r="U122" s="9">
        <f t="shared" si="9"/>
        <v>25</v>
      </c>
      <c r="V122" s="8">
        <v>35530</v>
      </c>
      <c r="W122" t="s">
        <v>8256</v>
      </c>
      <c r="X122" s="2">
        <v>0.375</v>
      </c>
      <c r="Y122" s="7">
        <f t="shared" si="14"/>
        <v>1.0010410827260351E-2</v>
      </c>
      <c r="AA122">
        <v>135194</v>
      </c>
      <c r="AB122">
        <v>24918</v>
      </c>
      <c r="AD122" t="s">
        <v>4</v>
      </c>
      <c r="AE122">
        <v>33</v>
      </c>
      <c r="AF122">
        <v>8</v>
      </c>
      <c r="AH122" t="s">
        <v>12185</v>
      </c>
      <c r="AI122" t="s">
        <v>12184</v>
      </c>
      <c r="AJ122" t="s">
        <v>11666</v>
      </c>
      <c r="AK122" t="s">
        <v>12183</v>
      </c>
      <c r="AL122">
        <v>41</v>
      </c>
      <c r="AM122" s="5">
        <f t="shared" si="10"/>
        <v>1.64</v>
      </c>
      <c r="AN122" s="4">
        <f t="shared" si="15"/>
        <v>2.4839076107535025E-3</v>
      </c>
      <c r="AO122" s="3"/>
      <c r="AP122">
        <v>0</v>
      </c>
      <c r="AR122" t="s">
        <v>0</v>
      </c>
      <c r="AT122" s="2">
        <v>1.3140000000000001</v>
      </c>
      <c r="AU122" s="1">
        <f t="shared" si="11"/>
        <v>0.77524598623082963</v>
      </c>
      <c r="AV122" s="1">
        <f t="shared" si="12"/>
        <v>0.62471592190069269</v>
      </c>
      <c r="AW122" s="1">
        <f t="shared" si="13"/>
        <v>0.4741858575705557</v>
      </c>
    </row>
    <row r="123" spans="1:49" x14ac:dyDescent="0.2">
      <c r="A123">
        <v>121</v>
      </c>
      <c r="B123" t="s">
        <v>12182</v>
      </c>
      <c r="C123" t="s">
        <v>12181</v>
      </c>
      <c r="F123" t="s">
        <v>12180</v>
      </c>
      <c r="G123" t="s">
        <v>12</v>
      </c>
      <c r="H123" t="s">
        <v>11</v>
      </c>
      <c r="I123" t="s">
        <v>12179</v>
      </c>
      <c r="J123">
        <v>60010818</v>
      </c>
      <c r="K123" t="s">
        <v>12178</v>
      </c>
      <c r="L123" t="s">
        <v>12177</v>
      </c>
      <c r="M123" t="s">
        <v>118</v>
      </c>
      <c r="N123">
        <v>2</v>
      </c>
      <c r="O123" t="s">
        <v>12176</v>
      </c>
      <c r="P123" t="s">
        <v>12175</v>
      </c>
      <c r="Q123" t="s">
        <v>12174</v>
      </c>
      <c r="R123" s="8">
        <v>35530</v>
      </c>
      <c r="S123" s="9">
        <f t="shared" si="8"/>
        <v>1997</v>
      </c>
      <c r="T123" s="9">
        <v>1997</v>
      </c>
      <c r="U123" s="9">
        <f t="shared" si="9"/>
        <v>25</v>
      </c>
      <c r="V123" s="8">
        <v>35530</v>
      </c>
      <c r="W123" t="s">
        <v>8256</v>
      </c>
      <c r="X123" s="2">
        <v>0.375</v>
      </c>
      <c r="Y123" s="7">
        <f t="shared" si="14"/>
        <v>1.0010410827260351E-2</v>
      </c>
      <c r="AA123">
        <v>135194</v>
      </c>
      <c r="AB123">
        <v>24918</v>
      </c>
      <c r="AD123" t="s">
        <v>4</v>
      </c>
      <c r="AE123">
        <v>33</v>
      </c>
      <c r="AF123">
        <v>8</v>
      </c>
      <c r="AH123" t="s">
        <v>12173</v>
      </c>
      <c r="AI123" t="s">
        <v>12172</v>
      </c>
      <c r="AJ123" t="s">
        <v>12171</v>
      </c>
      <c r="AK123" t="s">
        <v>12170</v>
      </c>
      <c r="AL123">
        <v>34</v>
      </c>
      <c r="AM123" s="5">
        <f t="shared" si="10"/>
        <v>1.36</v>
      </c>
      <c r="AN123" s="4">
        <f t="shared" si="15"/>
        <v>2.0598258235516851E-3</v>
      </c>
      <c r="AO123" s="3"/>
      <c r="AP123">
        <v>0</v>
      </c>
      <c r="AR123" t="s">
        <v>0</v>
      </c>
      <c r="AT123" s="2">
        <v>1.3140000000000001</v>
      </c>
      <c r="AU123" s="1">
        <f t="shared" si="11"/>
        <v>0.76252353261477512</v>
      </c>
      <c r="AV123" s="1">
        <f t="shared" si="12"/>
        <v>0.60351183254060181</v>
      </c>
      <c r="AW123" s="1">
        <f t="shared" si="13"/>
        <v>0.44450013246642844</v>
      </c>
    </row>
    <row r="124" spans="1:49" x14ac:dyDescent="0.2">
      <c r="A124">
        <v>122</v>
      </c>
      <c r="B124" t="s">
        <v>12169</v>
      </c>
      <c r="C124" t="s">
        <v>12168</v>
      </c>
      <c r="F124" t="s">
        <v>12167</v>
      </c>
      <c r="G124" t="s">
        <v>12</v>
      </c>
      <c r="H124" t="s">
        <v>11</v>
      </c>
      <c r="I124" t="s">
        <v>12166</v>
      </c>
      <c r="J124" t="s">
        <v>12165</v>
      </c>
      <c r="K124" t="s">
        <v>12164</v>
      </c>
      <c r="L124" t="s">
        <v>12163</v>
      </c>
      <c r="M124" t="s">
        <v>696</v>
      </c>
      <c r="N124">
        <v>3</v>
      </c>
      <c r="O124" t="s">
        <v>12162</v>
      </c>
      <c r="P124" t="s">
        <v>12161</v>
      </c>
      <c r="Q124" t="s">
        <v>12160</v>
      </c>
      <c r="R124" s="8">
        <v>35530</v>
      </c>
      <c r="S124" s="9">
        <f t="shared" si="8"/>
        <v>1997</v>
      </c>
      <c r="T124" s="9">
        <v>1997</v>
      </c>
      <c r="U124" s="9">
        <f t="shared" si="9"/>
        <v>25</v>
      </c>
      <c r="V124" s="8">
        <v>35530</v>
      </c>
      <c r="W124" t="s">
        <v>8256</v>
      </c>
      <c r="X124" s="2">
        <v>0.375</v>
      </c>
      <c r="Y124" s="7">
        <f t="shared" si="14"/>
        <v>1.0010410827260351E-2</v>
      </c>
      <c r="AA124">
        <v>135194</v>
      </c>
      <c r="AB124">
        <v>24918</v>
      </c>
      <c r="AD124" t="s">
        <v>4</v>
      </c>
      <c r="AE124">
        <v>33</v>
      </c>
      <c r="AF124">
        <v>8</v>
      </c>
      <c r="AH124" t="s">
        <v>12159</v>
      </c>
      <c r="AI124" t="s">
        <v>12158</v>
      </c>
      <c r="AJ124" t="s">
        <v>12157</v>
      </c>
      <c r="AK124" t="s">
        <v>12156</v>
      </c>
      <c r="AL124">
        <v>19</v>
      </c>
      <c r="AM124" s="5">
        <f t="shared" si="10"/>
        <v>0.76</v>
      </c>
      <c r="AN124" s="4">
        <f t="shared" si="15"/>
        <v>1.1510791366906475E-3</v>
      </c>
      <c r="AO124" s="3"/>
      <c r="AP124">
        <v>0</v>
      </c>
      <c r="AR124" t="s">
        <v>0</v>
      </c>
      <c r="AT124" s="2">
        <v>1.3140000000000001</v>
      </c>
      <c r="AU124" s="1">
        <f t="shared" si="11"/>
        <v>0.73526113200894394</v>
      </c>
      <c r="AV124" s="1">
        <f t="shared" si="12"/>
        <v>0.55807449819754995</v>
      </c>
      <c r="AW124" s="1">
        <f t="shared" si="13"/>
        <v>0.38088786438615579</v>
      </c>
    </row>
    <row r="125" spans="1:49" x14ac:dyDescent="0.2">
      <c r="A125">
        <v>123</v>
      </c>
      <c r="B125" t="s">
        <v>12155</v>
      </c>
      <c r="C125" t="s">
        <v>12154</v>
      </c>
      <c r="F125" t="s">
        <v>12153</v>
      </c>
      <c r="G125" t="s">
        <v>12</v>
      </c>
      <c r="H125" t="s">
        <v>11</v>
      </c>
      <c r="I125" t="s">
        <v>11554</v>
      </c>
      <c r="J125">
        <v>60011357</v>
      </c>
      <c r="K125" t="s">
        <v>4259</v>
      </c>
      <c r="L125" t="s">
        <v>4258</v>
      </c>
      <c r="M125" t="s">
        <v>3385</v>
      </c>
      <c r="N125">
        <v>2</v>
      </c>
      <c r="O125" t="s">
        <v>12152</v>
      </c>
      <c r="P125" t="s">
        <v>12151</v>
      </c>
      <c r="Q125" t="s">
        <v>4255</v>
      </c>
      <c r="R125" s="8">
        <v>35530</v>
      </c>
      <c r="S125" s="9">
        <f t="shared" ref="S125:S188" si="16">YEAR(R125)</f>
        <v>1997</v>
      </c>
      <c r="T125" s="9">
        <v>1997</v>
      </c>
      <c r="U125" s="9">
        <f t="shared" ref="U125:U188" si="17">2022-T125</f>
        <v>25</v>
      </c>
      <c r="V125" s="8">
        <v>35530</v>
      </c>
      <c r="W125" t="s">
        <v>8256</v>
      </c>
      <c r="X125" s="2">
        <v>0.375</v>
      </c>
      <c r="Y125" s="7">
        <f t="shared" si="14"/>
        <v>1.0010410827260351E-2</v>
      </c>
      <c r="AA125">
        <v>135194</v>
      </c>
      <c r="AB125">
        <v>24918</v>
      </c>
      <c r="AD125" t="s">
        <v>4</v>
      </c>
      <c r="AE125">
        <v>33</v>
      </c>
      <c r="AF125">
        <v>8</v>
      </c>
      <c r="AH125" t="s">
        <v>12150</v>
      </c>
      <c r="AI125" t="s">
        <v>12149</v>
      </c>
      <c r="AJ125" t="s">
        <v>3817</v>
      </c>
      <c r="AK125" t="s">
        <v>12148</v>
      </c>
      <c r="AL125">
        <v>97</v>
      </c>
      <c r="AM125" s="5">
        <f t="shared" ref="AM125:AM188" si="18">AL125/U125</f>
        <v>3.88</v>
      </c>
      <c r="AN125" s="4">
        <f t="shared" si="15"/>
        <v>5.876561908368042E-3</v>
      </c>
      <c r="AO125" s="3"/>
      <c r="AP125">
        <v>0</v>
      </c>
      <c r="AR125" t="s">
        <v>0</v>
      </c>
      <c r="AT125" s="2">
        <v>1.3140000000000001</v>
      </c>
      <c r="AU125" s="1">
        <f t="shared" ref="AU125:AU188" si="19">(Y125*0.7+AN125*0.3)*100</f>
        <v>0.87702561515926591</v>
      </c>
      <c r="AV125" s="1">
        <f t="shared" ref="AV125:AV188" si="20">(Y125*0.5+AN125*0.5)*100</f>
        <v>0.79434863678141976</v>
      </c>
      <c r="AW125" s="1">
        <f t="shared" ref="AW125:AW188" si="21">(Y125*0.3+AN125*0.7)*100</f>
        <v>0.71167165840357349</v>
      </c>
    </row>
    <row r="126" spans="1:49" x14ac:dyDescent="0.2">
      <c r="A126">
        <v>124</v>
      </c>
      <c r="B126" t="s">
        <v>12147</v>
      </c>
      <c r="C126" t="s">
        <v>12146</v>
      </c>
      <c r="F126" t="s">
        <v>12145</v>
      </c>
      <c r="G126" t="s">
        <v>12</v>
      </c>
      <c r="H126" t="s">
        <v>11</v>
      </c>
      <c r="I126" t="s">
        <v>6755</v>
      </c>
      <c r="J126" t="s">
        <v>12144</v>
      </c>
      <c r="K126" t="s">
        <v>12143</v>
      </c>
      <c r="L126" t="s">
        <v>12142</v>
      </c>
      <c r="M126" t="s">
        <v>213</v>
      </c>
      <c r="N126">
        <v>3</v>
      </c>
      <c r="O126" t="s">
        <v>12141</v>
      </c>
      <c r="P126" t="s">
        <v>12140</v>
      </c>
      <c r="Q126" t="s">
        <v>12139</v>
      </c>
      <c r="R126" s="8">
        <v>35530</v>
      </c>
      <c r="S126" s="9">
        <f t="shared" si="16"/>
        <v>1997</v>
      </c>
      <c r="T126" s="9">
        <v>1997</v>
      </c>
      <c r="U126" s="9">
        <f t="shared" si="17"/>
        <v>25</v>
      </c>
      <c r="V126" s="8">
        <v>35530</v>
      </c>
      <c r="W126" t="s">
        <v>8256</v>
      </c>
      <c r="X126" s="2">
        <v>0.375</v>
      </c>
      <c r="Y126" s="7">
        <f t="shared" si="14"/>
        <v>1.0010410827260351E-2</v>
      </c>
      <c r="AA126">
        <v>135194</v>
      </c>
      <c r="AB126">
        <v>24918</v>
      </c>
      <c r="AD126" t="s">
        <v>4</v>
      </c>
      <c r="AE126">
        <v>33</v>
      </c>
      <c r="AF126">
        <v>8</v>
      </c>
      <c r="AH126" t="s">
        <v>12138</v>
      </c>
      <c r="AI126" t="s">
        <v>12137</v>
      </c>
      <c r="AJ126" t="s">
        <v>12136</v>
      </c>
      <c r="AK126" t="s">
        <v>12135</v>
      </c>
      <c r="AL126">
        <v>2</v>
      </c>
      <c r="AM126" s="5">
        <f t="shared" si="18"/>
        <v>0.08</v>
      </c>
      <c r="AN126" s="4">
        <f t="shared" si="15"/>
        <v>1.21166224914805E-4</v>
      </c>
      <c r="AO126" s="3"/>
      <c r="AP126">
        <v>0</v>
      </c>
      <c r="AR126" t="s">
        <v>0</v>
      </c>
      <c r="AT126" s="2">
        <v>1.3140000000000001</v>
      </c>
      <c r="AU126" s="1">
        <f t="shared" si="19"/>
        <v>0.70436374465566876</v>
      </c>
      <c r="AV126" s="1">
        <f t="shared" si="20"/>
        <v>0.50657885260875779</v>
      </c>
      <c r="AW126" s="1">
        <f t="shared" si="21"/>
        <v>0.30879396056184688</v>
      </c>
    </row>
    <row r="127" spans="1:49" x14ac:dyDescent="0.2">
      <c r="A127">
        <v>125</v>
      </c>
      <c r="B127" t="s">
        <v>12134</v>
      </c>
      <c r="C127" t="s">
        <v>12133</v>
      </c>
      <c r="D127" t="s">
        <v>12132</v>
      </c>
      <c r="E127">
        <v>9130598</v>
      </c>
      <c r="F127" t="s">
        <v>12131</v>
      </c>
      <c r="G127" t="s">
        <v>12</v>
      </c>
      <c r="H127" t="s">
        <v>11</v>
      </c>
      <c r="I127" t="s">
        <v>12130</v>
      </c>
      <c r="J127">
        <v>60025641</v>
      </c>
      <c r="K127" t="s">
        <v>12129</v>
      </c>
      <c r="L127" t="s">
        <v>12128</v>
      </c>
      <c r="M127" t="s">
        <v>87</v>
      </c>
      <c r="N127">
        <v>5</v>
      </c>
      <c r="O127" t="s">
        <v>12127</v>
      </c>
      <c r="P127" t="s">
        <v>12126</v>
      </c>
      <c r="Q127" t="s">
        <v>12125</v>
      </c>
      <c r="R127" s="8">
        <v>35530</v>
      </c>
      <c r="S127" s="9">
        <f t="shared" si="16"/>
        <v>1997</v>
      </c>
      <c r="T127" s="9">
        <v>1997</v>
      </c>
      <c r="U127" s="9">
        <f t="shared" si="17"/>
        <v>25</v>
      </c>
      <c r="V127" s="8">
        <v>35530</v>
      </c>
      <c r="W127" t="s">
        <v>12124</v>
      </c>
      <c r="X127" s="2" t="s">
        <v>16</v>
      </c>
      <c r="Y127" s="7" t="e">
        <f t="shared" si="14"/>
        <v>#VALUE!</v>
      </c>
      <c r="AA127">
        <v>1674781</v>
      </c>
      <c r="AB127">
        <v>21720</v>
      </c>
      <c r="AD127" t="s">
        <v>4</v>
      </c>
      <c r="AE127">
        <v>1351</v>
      </c>
      <c r="AF127">
        <v>3</v>
      </c>
      <c r="AH127" t="s">
        <v>3080</v>
      </c>
      <c r="AI127" t="s">
        <v>12123</v>
      </c>
      <c r="AJ127" t="s">
        <v>12122</v>
      </c>
      <c r="AK127" t="s">
        <v>12121</v>
      </c>
      <c r="AL127">
        <v>15</v>
      </c>
      <c r="AM127" s="5">
        <f t="shared" si="18"/>
        <v>0.6</v>
      </c>
      <c r="AN127" s="4">
        <f t="shared" si="15"/>
        <v>9.0874668686103744E-4</v>
      </c>
      <c r="AO127" s="3"/>
      <c r="AP127">
        <v>0</v>
      </c>
      <c r="AQ127" t="s">
        <v>1467</v>
      </c>
      <c r="AR127" t="s">
        <v>0</v>
      </c>
      <c r="AS127" t="s">
        <v>1465</v>
      </c>
      <c r="AT127" s="2" t="s">
        <v>16</v>
      </c>
      <c r="AU127" s="1" t="e">
        <f t="shared" si="19"/>
        <v>#VALUE!</v>
      </c>
      <c r="AV127" s="1" t="e">
        <f t="shared" si="20"/>
        <v>#VALUE!</v>
      </c>
      <c r="AW127" s="1" t="e">
        <f t="shared" si="21"/>
        <v>#VALUE!</v>
      </c>
    </row>
    <row r="128" spans="1:49" x14ac:dyDescent="0.2">
      <c r="A128">
        <v>126</v>
      </c>
      <c r="B128" t="s">
        <v>12120</v>
      </c>
      <c r="C128" t="s">
        <v>12119</v>
      </c>
      <c r="E128">
        <v>9042782</v>
      </c>
      <c r="F128" t="s">
        <v>12118</v>
      </c>
      <c r="G128" t="s">
        <v>12</v>
      </c>
      <c r="H128" t="s">
        <v>11</v>
      </c>
      <c r="I128" t="s">
        <v>12117</v>
      </c>
      <c r="J128" t="s">
        <v>12116</v>
      </c>
      <c r="K128" t="s">
        <v>12115</v>
      </c>
      <c r="L128" t="s">
        <v>12114</v>
      </c>
      <c r="M128" t="s">
        <v>12113</v>
      </c>
      <c r="N128">
        <v>3</v>
      </c>
      <c r="O128" t="s">
        <v>12112</v>
      </c>
      <c r="P128" t="s">
        <v>12111</v>
      </c>
      <c r="Q128" t="s">
        <v>12110</v>
      </c>
      <c r="R128" s="8">
        <v>35528</v>
      </c>
      <c r="S128" s="9">
        <f t="shared" si="16"/>
        <v>1997</v>
      </c>
      <c r="T128" s="9">
        <v>1997</v>
      </c>
      <c r="U128" s="9">
        <f t="shared" si="17"/>
        <v>25</v>
      </c>
      <c r="V128" s="8">
        <v>1997</v>
      </c>
      <c r="W128" t="s">
        <v>10970</v>
      </c>
      <c r="X128" s="2">
        <v>1.64</v>
      </c>
      <c r="Y128" s="7">
        <f t="shared" si="14"/>
        <v>4.3778863351218597E-2</v>
      </c>
      <c r="AA128" t="s">
        <v>10969</v>
      </c>
      <c r="AB128">
        <v>18446</v>
      </c>
      <c r="AD128" t="s">
        <v>4</v>
      </c>
      <c r="AE128">
        <v>288</v>
      </c>
      <c r="AF128">
        <v>1</v>
      </c>
      <c r="AH128" t="s">
        <v>12109</v>
      </c>
      <c r="AI128" t="s">
        <v>12108</v>
      </c>
      <c r="AJ128" t="s">
        <v>12107</v>
      </c>
      <c r="AK128" t="s">
        <v>12106</v>
      </c>
      <c r="AL128">
        <v>38</v>
      </c>
      <c r="AM128" s="5">
        <f t="shared" si="18"/>
        <v>1.52</v>
      </c>
      <c r="AN128" s="4">
        <f t="shared" si="15"/>
        <v>2.3021582733812949E-3</v>
      </c>
      <c r="AO128" s="3"/>
      <c r="AP128">
        <v>0</v>
      </c>
      <c r="AR128" t="s">
        <v>0</v>
      </c>
      <c r="AT128" s="2">
        <v>5.2489999999999997</v>
      </c>
      <c r="AU128" s="1">
        <f t="shared" si="19"/>
        <v>3.1335851827867405</v>
      </c>
      <c r="AV128" s="1">
        <f t="shared" si="20"/>
        <v>2.3040510812299946</v>
      </c>
      <c r="AW128" s="1">
        <f t="shared" si="21"/>
        <v>1.4745169796732485</v>
      </c>
    </row>
    <row r="129" spans="1:49" x14ac:dyDescent="0.2">
      <c r="A129">
        <v>127</v>
      </c>
      <c r="B129" t="s">
        <v>12105</v>
      </c>
      <c r="C129" t="s">
        <v>12104</v>
      </c>
      <c r="D129" t="s">
        <v>12103</v>
      </c>
      <c r="F129" t="s">
        <v>12102</v>
      </c>
      <c r="G129" t="s">
        <v>12</v>
      </c>
      <c r="H129" t="s">
        <v>11</v>
      </c>
      <c r="I129" t="s">
        <v>12101</v>
      </c>
      <c r="N129">
        <v>2</v>
      </c>
      <c r="O129" t="s">
        <v>12100</v>
      </c>
      <c r="P129" t="s">
        <v>12099</v>
      </c>
      <c r="Q129" t="s">
        <v>961</v>
      </c>
      <c r="R129" s="8">
        <v>35527</v>
      </c>
      <c r="S129" s="9">
        <f t="shared" si="16"/>
        <v>1997</v>
      </c>
      <c r="T129" s="9">
        <v>1997</v>
      </c>
      <c r="U129" s="9">
        <f t="shared" si="17"/>
        <v>25</v>
      </c>
      <c r="V129" s="8">
        <v>35527</v>
      </c>
      <c r="W129" t="s">
        <v>11647</v>
      </c>
      <c r="X129" s="2">
        <v>0.499</v>
      </c>
      <c r="Y129" s="7">
        <f t="shared" si="14"/>
        <v>1.332052000747444E-2</v>
      </c>
      <c r="AA129">
        <v>3759601</v>
      </c>
      <c r="AB129">
        <v>29464</v>
      </c>
      <c r="AD129" t="s">
        <v>4</v>
      </c>
      <c r="AE129">
        <v>228</v>
      </c>
      <c r="AF129">
        <v>3</v>
      </c>
      <c r="AH129" t="s">
        <v>12098</v>
      </c>
      <c r="AI129" t="s">
        <v>12097</v>
      </c>
      <c r="AK129" t="s">
        <v>12096</v>
      </c>
      <c r="AL129">
        <v>24</v>
      </c>
      <c r="AM129" s="5">
        <f t="shared" si="18"/>
        <v>0.96</v>
      </c>
      <c r="AN129" s="4">
        <f t="shared" si="15"/>
        <v>1.4539946989776599E-3</v>
      </c>
      <c r="AO129" s="3"/>
      <c r="AP129">
        <v>0</v>
      </c>
      <c r="AR129" t="s">
        <v>0</v>
      </c>
      <c r="AT129" s="2" t="s">
        <v>16</v>
      </c>
      <c r="AU129" s="1">
        <f t="shared" si="19"/>
        <v>0.97605624149254055</v>
      </c>
      <c r="AV129" s="1">
        <f t="shared" si="20"/>
        <v>0.73872573532260499</v>
      </c>
      <c r="AW129" s="1">
        <f t="shared" si="21"/>
        <v>0.50139522915266932</v>
      </c>
    </row>
    <row r="130" spans="1:49" x14ac:dyDescent="0.2">
      <c r="A130">
        <v>128</v>
      </c>
      <c r="B130" t="s">
        <v>12095</v>
      </c>
      <c r="C130" t="s">
        <v>12094</v>
      </c>
      <c r="F130" t="s">
        <v>12093</v>
      </c>
      <c r="G130" t="s">
        <v>12</v>
      </c>
      <c r="H130" t="s">
        <v>11</v>
      </c>
      <c r="I130" t="s">
        <v>4124</v>
      </c>
      <c r="J130">
        <v>60021902</v>
      </c>
      <c r="K130" t="s">
        <v>4123</v>
      </c>
      <c r="L130" t="s">
        <v>4122</v>
      </c>
      <c r="M130" t="s">
        <v>4121</v>
      </c>
      <c r="N130">
        <v>1</v>
      </c>
      <c r="O130" t="s">
        <v>4120</v>
      </c>
      <c r="P130">
        <v>35565202000</v>
      </c>
      <c r="Q130">
        <v>60021902</v>
      </c>
      <c r="R130" s="8">
        <v>35525</v>
      </c>
      <c r="S130" s="9">
        <f t="shared" si="16"/>
        <v>1997</v>
      </c>
      <c r="T130" s="9">
        <v>1997</v>
      </c>
      <c r="U130" s="9">
        <f t="shared" si="17"/>
        <v>25</v>
      </c>
      <c r="V130" s="8">
        <v>35525</v>
      </c>
      <c r="W130" t="s">
        <v>1510</v>
      </c>
      <c r="X130" s="2">
        <v>0.30399999999999999</v>
      </c>
      <c r="Y130" s="7">
        <f t="shared" ref="Y130:Y193" si="22">(X130-$Z$3)/($Z$2-$Z$3)</f>
        <v>8.115106377299057E-3</v>
      </c>
      <c r="AA130">
        <v>8952477</v>
      </c>
      <c r="AB130">
        <v>12250</v>
      </c>
      <c r="AD130" t="s">
        <v>4</v>
      </c>
      <c r="AE130">
        <v>14</v>
      </c>
      <c r="AF130">
        <v>5</v>
      </c>
      <c r="AH130" t="s">
        <v>12092</v>
      </c>
      <c r="AI130" t="s">
        <v>12091</v>
      </c>
      <c r="AJ130" t="s">
        <v>12090</v>
      </c>
      <c r="AK130" t="s">
        <v>12089</v>
      </c>
      <c r="AL130">
        <v>8</v>
      </c>
      <c r="AM130" s="5">
        <f t="shared" si="18"/>
        <v>0.32</v>
      </c>
      <c r="AN130" s="4">
        <f t="shared" ref="AN130:AN193" si="23">(AM130-$AO$3)/($AO$2-$AO$3)</f>
        <v>4.8466489965922E-4</v>
      </c>
      <c r="AO130" s="3"/>
      <c r="AP130">
        <v>0</v>
      </c>
      <c r="AR130" t="s">
        <v>0</v>
      </c>
      <c r="AT130" s="2" t="s">
        <v>16</v>
      </c>
      <c r="AU130" s="1">
        <f t="shared" si="19"/>
        <v>0.58259739340071048</v>
      </c>
      <c r="AV130" s="1">
        <f t="shared" si="20"/>
        <v>0.42998856384791384</v>
      </c>
      <c r="AW130" s="1">
        <f t="shared" si="21"/>
        <v>0.27737973429511709</v>
      </c>
    </row>
    <row r="131" spans="1:49" x14ac:dyDescent="0.2">
      <c r="A131">
        <v>129</v>
      </c>
      <c r="B131" t="s">
        <v>12088</v>
      </c>
      <c r="C131" t="s">
        <v>12087</v>
      </c>
      <c r="F131" t="s">
        <v>12086</v>
      </c>
      <c r="G131" t="s">
        <v>12</v>
      </c>
      <c r="H131" t="s">
        <v>11</v>
      </c>
      <c r="I131" t="s">
        <v>12085</v>
      </c>
      <c r="J131" t="s">
        <v>12084</v>
      </c>
      <c r="K131" t="s">
        <v>12083</v>
      </c>
      <c r="L131" t="s">
        <v>12082</v>
      </c>
      <c r="M131" t="s">
        <v>213</v>
      </c>
      <c r="N131">
        <v>4</v>
      </c>
      <c r="O131" t="s">
        <v>12081</v>
      </c>
      <c r="P131" t="s">
        <v>12080</v>
      </c>
      <c r="Q131" t="s">
        <v>12079</v>
      </c>
      <c r="R131" s="8">
        <v>35525</v>
      </c>
      <c r="S131" s="9">
        <f t="shared" si="16"/>
        <v>1997</v>
      </c>
      <c r="T131" s="9">
        <v>1997</v>
      </c>
      <c r="U131" s="9">
        <f t="shared" si="17"/>
        <v>25</v>
      </c>
      <c r="V131" s="8">
        <v>35525</v>
      </c>
      <c r="W131" t="s">
        <v>1510</v>
      </c>
      <c r="X131" s="2">
        <v>0.30399999999999999</v>
      </c>
      <c r="Y131" s="7">
        <f t="shared" si="22"/>
        <v>8.115106377299057E-3</v>
      </c>
      <c r="AA131">
        <v>8952477</v>
      </c>
      <c r="AB131">
        <v>12250</v>
      </c>
      <c r="AD131" t="s">
        <v>4</v>
      </c>
      <c r="AE131">
        <v>14</v>
      </c>
      <c r="AF131">
        <v>5</v>
      </c>
      <c r="AH131" t="s">
        <v>12078</v>
      </c>
      <c r="AI131" t="s">
        <v>12077</v>
      </c>
      <c r="AJ131" t="s">
        <v>12076</v>
      </c>
      <c r="AK131" t="s">
        <v>12075</v>
      </c>
      <c r="AL131">
        <v>24</v>
      </c>
      <c r="AM131" s="5">
        <f t="shared" si="18"/>
        <v>0.96</v>
      </c>
      <c r="AN131" s="4">
        <f t="shared" si="23"/>
        <v>1.4539946989776599E-3</v>
      </c>
      <c r="AO131" s="3"/>
      <c r="AP131">
        <v>0</v>
      </c>
      <c r="AR131" t="s">
        <v>0</v>
      </c>
      <c r="AT131" s="2" t="s">
        <v>16</v>
      </c>
      <c r="AU131" s="1">
        <f t="shared" si="19"/>
        <v>0.61167728738026372</v>
      </c>
      <c r="AV131" s="1">
        <f t="shared" si="20"/>
        <v>0.47845505381383591</v>
      </c>
      <c r="AW131" s="1">
        <f t="shared" si="21"/>
        <v>0.34523282024740792</v>
      </c>
    </row>
    <row r="132" spans="1:49" x14ac:dyDescent="0.2">
      <c r="A132">
        <v>130</v>
      </c>
      <c r="B132" t="s">
        <v>12074</v>
      </c>
      <c r="C132" t="s">
        <v>12073</v>
      </c>
      <c r="F132" t="s">
        <v>12072</v>
      </c>
      <c r="G132" t="s">
        <v>12</v>
      </c>
      <c r="H132" t="s">
        <v>11</v>
      </c>
      <c r="I132" t="s">
        <v>12071</v>
      </c>
      <c r="J132" t="s">
        <v>12070</v>
      </c>
      <c r="K132" t="s">
        <v>12069</v>
      </c>
      <c r="L132" t="s">
        <v>12068</v>
      </c>
      <c r="M132" t="s">
        <v>25</v>
      </c>
      <c r="N132">
        <v>3</v>
      </c>
      <c r="O132" t="s">
        <v>12067</v>
      </c>
      <c r="P132" t="s">
        <v>12066</v>
      </c>
      <c r="Q132" t="s">
        <v>12065</v>
      </c>
      <c r="R132" s="8">
        <v>35525</v>
      </c>
      <c r="S132" s="9">
        <f t="shared" si="16"/>
        <v>1997</v>
      </c>
      <c r="T132" s="9">
        <v>1997</v>
      </c>
      <c r="U132" s="9">
        <f t="shared" si="17"/>
        <v>25</v>
      </c>
      <c r="V132" s="8">
        <v>35525</v>
      </c>
      <c r="W132" t="s">
        <v>1510</v>
      </c>
      <c r="X132" s="2">
        <v>0.30399999999999999</v>
      </c>
      <c r="Y132" s="7">
        <f t="shared" si="22"/>
        <v>8.115106377299057E-3</v>
      </c>
      <c r="AA132">
        <v>8952477</v>
      </c>
      <c r="AB132">
        <v>12250</v>
      </c>
      <c r="AD132" t="s">
        <v>4</v>
      </c>
      <c r="AE132">
        <v>14</v>
      </c>
      <c r="AF132">
        <v>5</v>
      </c>
      <c r="AH132" t="s">
        <v>12064</v>
      </c>
      <c r="AI132" t="s">
        <v>12063</v>
      </c>
      <c r="AJ132" t="s">
        <v>12062</v>
      </c>
      <c r="AK132" t="s">
        <v>12061</v>
      </c>
      <c r="AL132">
        <v>1</v>
      </c>
      <c r="AM132" s="5">
        <f t="shared" si="18"/>
        <v>0.04</v>
      </c>
      <c r="AN132" s="4">
        <f t="shared" si="23"/>
        <v>6.05831124574025E-5</v>
      </c>
      <c r="AO132" s="3"/>
      <c r="AP132">
        <v>0</v>
      </c>
      <c r="AR132" t="s">
        <v>0</v>
      </c>
      <c r="AT132" s="2" t="s">
        <v>16</v>
      </c>
      <c r="AU132" s="1">
        <f t="shared" si="19"/>
        <v>0.56987493978465598</v>
      </c>
      <c r="AV132" s="1">
        <f t="shared" si="20"/>
        <v>0.40878447448782296</v>
      </c>
      <c r="AW132" s="1">
        <f t="shared" si="21"/>
        <v>0.24769400919098988</v>
      </c>
    </row>
    <row r="133" spans="1:49" x14ac:dyDescent="0.2">
      <c r="A133">
        <v>131</v>
      </c>
      <c r="B133" t="s">
        <v>12060</v>
      </c>
      <c r="C133" t="s">
        <v>12059</v>
      </c>
      <c r="F133" t="s">
        <v>12058</v>
      </c>
      <c r="G133" t="s">
        <v>12</v>
      </c>
      <c r="H133" t="s">
        <v>11</v>
      </c>
      <c r="I133" t="s">
        <v>12057</v>
      </c>
      <c r="J133" t="s">
        <v>12056</v>
      </c>
      <c r="K133" t="s">
        <v>12055</v>
      </c>
      <c r="L133" t="s">
        <v>12054</v>
      </c>
      <c r="M133" t="s">
        <v>213</v>
      </c>
      <c r="N133">
        <v>3</v>
      </c>
      <c r="O133" t="s">
        <v>12053</v>
      </c>
      <c r="P133" t="s">
        <v>12052</v>
      </c>
      <c r="Q133" t="s">
        <v>12051</v>
      </c>
      <c r="R133" s="8">
        <v>35525</v>
      </c>
      <c r="S133" s="9">
        <f t="shared" si="16"/>
        <v>1997</v>
      </c>
      <c r="T133" s="9">
        <v>1997</v>
      </c>
      <c r="U133" s="9">
        <f t="shared" si="17"/>
        <v>25</v>
      </c>
      <c r="V133" s="8">
        <v>35525</v>
      </c>
      <c r="W133" t="s">
        <v>1510</v>
      </c>
      <c r="X133" s="2">
        <v>0.30399999999999999</v>
      </c>
      <c r="Y133" s="7">
        <f t="shared" si="22"/>
        <v>8.115106377299057E-3</v>
      </c>
      <c r="AA133">
        <v>8952477</v>
      </c>
      <c r="AB133">
        <v>12250</v>
      </c>
      <c r="AD133" t="s">
        <v>4</v>
      </c>
      <c r="AE133">
        <v>14</v>
      </c>
      <c r="AF133">
        <v>5</v>
      </c>
      <c r="AH133" t="s">
        <v>12050</v>
      </c>
      <c r="AI133" t="s">
        <v>12049</v>
      </c>
      <c r="AJ133" t="s">
        <v>12048</v>
      </c>
      <c r="AK133" t="s">
        <v>12047</v>
      </c>
      <c r="AL133">
        <v>4</v>
      </c>
      <c r="AM133" s="5">
        <f t="shared" si="18"/>
        <v>0.16</v>
      </c>
      <c r="AN133" s="4">
        <f t="shared" si="23"/>
        <v>2.4233244982961E-4</v>
      </c>
      <c r="AO133" s="3"/>
      <c r="AP133">
        <v>0</v>
      </c>
      <c r="AR133" t="s">
        <v>0</v>
      </c>
      <c r="AT133" s="2" t="s">
        <v>16</v>
      </c>
      <c r="AU133" s="1">
        <f t="shared" si="19"/>
        <v>0.57532741990582226</v>
      </c>
      <c r="AV133" s="1">
        <f t="shared" si="20"/>
        <v>0.41787194135643341</v>
      </c>
      <c r="AW133" s="1">
        <f t="shared" si="21"/>
        <v>0.26041646280704439</v>
      </c>
    </row>
    <row r="134" spans="1:49" x14ac:dyDescent="0.2">
      <c r="A134">
        <v>132</v>
      </c>
      <c r="B134" t="s">
        <v>12046</v>
      </c>
      <c r="C134" t="s">
        <v>12045</v>
      </c>
      <c r="F134" t="s">
        <v>12044</v>
      </c>
      <c r="G134" t="s">
        <v>12</v>
      </c>
      <c r="H134" t="s">
        <v>11</v>
      </c>
      <c r="I134" t="s">
        <v>12043</v>
      </c>
      <c r="J134">
        <v>60015763</v>
      </c>
      <c r="K134" t="s">
        <v>5277</v>
      </c>
      <c r="L134" t="s">
        <v>5276</v>
      </c>
      <c r="M134" t="s">
        <v>3385</v>
      </c>
      <c r="N134">
        <v>3</v>
      </c>
      <c r="O134" t="s">
        <v>12042</v>
      </c>
      <c r="P134" t="s">
        <v>12041</v>
      </c>
      <c r="Q134" t="s">
        <v>12040</v>
      </c>
      <c r="R134" s="8">
        <v>35525</v>
      </c>
      <c r="S134" s="9">
        <f t="shared" si="16"/>
        <v>1997</v>
      </c>
      <c r="T134" s="9">
        <v>1997</v>
      </c>
      <c r="U134" s="9">
        <f t="shared" si="17"/>
        <v>25</v>
      </c>
      <c r="V134" s="8">
        <v>35525</v>
      </c>
      <c r="W134" t="s">
        <v>1510</v>
      </c>
      <c r="X134" s="2">
        <v>0.30399999999999999</v>
      </c>
      <c r="Y134" s="7">
        <f t="shared" si="22"/>
        <v>8.115106377299057E-3</v>
      </c>
      <c r="AA134">
        <v>8952477</v>
      </c>
      <c r="AB134">
        <v>12250</v>
      </c>
      <c r="AD134" t="s">
        <v>4</v>
      </c>
      <c r="AE134">
        <v>14</v>
      </c>
      <c r="AF134">
        <v>5</v>
      </c>
      <c r="AH134" t="s">
        <v>12039</v>
      </c>
      <c r="AI134" t="s">
        <v>12038</v>
      </c>
      <c r="AJ134" t="s">
        <v>12037</v>
      </c>
      <c r="AK134" t="s">
        <v>12036</v>
      </c>
      <c r="AL134">
        <v>4</v>
      </c>
      <c r="AM134" s="5">
        <f t="shared" si="18"/>
        <v>0.16</v>
      </c>
      <c r="AN134" s="4">
        <f t="shared" si="23"/>
        <v>2.4233244982961E-4</v>
      </c>
      <c r="AO134" s="3"/>
      <c r="AP134">
        <v>0</v>
      </c>
      <c r="AR134" t="s">
        <v>0</v>
      </c>
      <c r="AT134" s="2" t="s">
        <v>16</v>
      </c>
      <c r="AU134" s="1">
        <f t="shared" si="19"/>
        <v>0.57532741990582226</v>
      </c>
      <c r="AV134" s="1">
        <f t="shared" si="20"/>
        <v>0.41787194135643341</v>
      </c>
      <c r="AW134" s="1">
        <f t="shared" si="21"/>
        <v>0.26041646280704439</v>
      </c>
    </row>
    <row r="135" spans="1:49" x14ac:dyDescent="0.2">
      <c r="A135">
        <v>133</v>
      </c>
      <c r="B135" t="s">
        <v>12035</v>
      </c>
      <c r="C135" t="s">
        <v>12034</v>
      </c>
      <c r="F135" t="s">
        <v>12033</v>
      </c>
      <c r="G135" t="s">
        <v>12</v>
      </c>
      <c r="H135" t="s">
        <v>11</v>
      </c>
      <c r="I135" t="s">
        <v>12032</v>
      </c>
      <c r="J135">
        <v>60075235</v>
      </c>
      <c r="K135" t="s">
        <v>12031</v>
      </c>
      <c r="L135" t="s">
        <v>12030</v>
      </c>
      <c r="M135" t="s">
        <v>652</v>
      </c>
      <c r="N135">
        <v>1</v>
      </c>
      <c r="O135" t="s">
        <v>9764</v>
      </c>
      <c r="P135">
        <v>7003559849</v>
      </c>
      <c r="Q135">
        <v>60075235</v>
      </c>
      <c r="R135" s="8">
        <v>35521</v>
      </c>
      <c r="S135" s="9">
        <f t="shared" si="16"/>
        <v>1997</v>
      </c>
      <c r="T135" s="9">
        <v>1997</v>
      </c>
      <c r="U135" s="9">
        <f t="shared" si="17"/>
        <v>25</v>
      </c>
      <c r="V135" s="8">
        <v>35521</v>
      </c>
      <c r="W135" t="s">
        <v>9566</v>
      </c>
      <c r="X135" s="2">
        <v>0.318</v>
      </c>
      <c r="Y135" s="7">
        <f t="shared" si="22"/>
        <v>8.4888283815167786E-3</v>
      </c>
      <c r="AA135">
        <v>338443</v>
      </c>
      <c r="AB135">
        <v>27160</v>
      </c>
      <c r="AC135">
        <v>15739120</v>
      </c>
      <c r="AD135" t="s">
        <v>4</v>
      </c>
      <c r="AE135">
        <v>40</v>
      </c>
      <c r="AF135">
        <v>4</v>
      </c>
      <c r="AH135" t="s">
        <v>12029</v>
      </c>
      <c r="AI135" t="s">
        <v>12028</v>
      </c>
      <c r="AK135" t="s">
        <v>12027</v>
      </c>
      <c r="AL135">
        <v>0</v>
      </c>
      <c r="AM135" s="5">
        <f t="shared" si="18"/>
        <v>0</v>
      </c>
      <c r="AN135" s="4">
        <f t="shared" si="23"/>
        <v>0</v>
      </c>
      <c r="AO135" s="3"/>
      <c r="AP135">
        <v>0</v>
      </c>
      <c r="AR135" t="s">
        <v>0</v>
      </c>
      <c r="AT135" s="2">
        <v>0.77</v>
      </c>
      <c r="AU135" s="1">
        <f t="shared" si="19"/>
        <v>0.59421798670617454</v>
      </c>
      <c r="AV135" s="1">
        <f t="shared" si="20"/>
        <v>0.42444141907583893</v>
      </c>
      <c r="AW135" s="1">
        <f t="shared" si="21"/>
        <v>0.25466485144550338</v>
      </c>
    </row>
    <row r="136" spans="1:49" x14ac:dyDescent="0.2">
      <c r="A136">
        <v>134</v>
      </c>
      <c r="B136" t="s">
        <v>12026</v>
      </c>
      <c r="C136" t="s">
        <v>12025</v>
      </c>
      <c r="F136" t="s">
        <v>12024</v>
      </c>
      <c r="G136" t="s">
        <v>12</v>
      </c>
      <c r="H136" t="s">
        <v>11</v>
      </c>
      <c r="I136" t="s">
        <v>12023</v>
      </c>
      <c r="J136">
        <v>60008673</v>
      </c>
      <c r="K136" t="s">
        <v>654</v>
      </c>
      <c r="L136" t="s">
        <v>653</v>
      </c>
      <c r="M136" t="s">
        <v>652</v>
      </c>
      <c r="N136">
        <v>1</v>
      </c>
      <c r="O136" t="s">
        <v>12022</v>
      </c>
      <c r="P136">
        <v>6603246966</v>
      </c>
      <c r="Q136">
        <v>60008673</v>
      </c>
      <c r="R136" s="8">
        <v>35521</v>
      </c>
      <c r="S136" s="9">
        <f t="shared" si="16"/>
        <v>1997</v>
      </c>
      <c r="T136" s="9">
        <v>1997</v>
      </c>
      <c r="U136" s="9">
        <f t="shared" si="17"/>
        <v>25</v>
      </c>
      <c r="V136" s="8">
        <v>35521</v>
      </c>
      <c r="W136" t="s">
        <v>9566</v>
      </c>
      <c r="X136" s="2">
        <v>0.318</v>
      </c>
      <c r="Y136" s="7">
        <f t="shared" si="22"/>
        <v>8.4888283815167786E-3</v>
      </c>
      <c r="AA136">
        <v>338443</v>
      </c>
      <c r="AB136">
        <v>27160</v>
      </c>
      <c r="AC136">
        <v>15739120</v>
      </c>
      <c r="AD136" t="s">
        <v>4</v>
      </c>
      <c r="AE136">
        <v>40</v>
      </c>
      <c r="AF136">
        <v>4</v>
      </c>
      <c r="AH136" t="s">
        <v>12021</v>
      </c>
      <c r="AL136">
        <v>0</v>
      </c>
      <c r="AM136" s="5">
        <f t="shared" si="18"/>
        <v>0</v>
      </c>
      <c r="AN136" s="4">
        <f t="shared" si="23"/>
        <v>0</v>
      </c>
      <c r="AO136" s="3"/>
      <c r="AP136">
        <v>0</v>
      </c>
      <c r="AR136" t="s">
        <v>0</v>
      </c>
      <c r="AT136" s="2">
        <v>0.77</v>
      </c>
      <c r="AU136" s="1">
        <f t="shared" si="19"/>
        <v>0.59421798670617454</v>
      </c>
      <c r="AV136" s="1">
        <f t="shared" si="20"/>
        <v>0.42444141907583893</v>
      </c>
      <c r="AW136" s="1">
        <f t="shared" si="21"/>
        <v>0.25466485144550338</v>
      </c>
    </row>
    <row r="137" spans="1:49" x14ac:dyDescent="0.2">
      <c r="A137">
        <v>135</v>
      </c>
      <c r="B137" t="s">
        <v>12020</v>
      </c>
      <c r="F137" t="s">
        <v>12019</v>
      </c>
      <c r="G137" t="s">
        <v>12</v>
      </c>
      <c r="H137" t="s">
        <v>11</v>
      </c>
      <c r="I137" t="s">
        <v>12018</v>
      </c>
      <c r="J137" t="s">
        <v>12017</v>
      </c>
      <c r="K137" t="s">
        <v>12016</v>
      </c>
      <c r="L137" t="s">
        <v>12015</v>
      </c>
      <c r="M137" t="s">
        <v>12014</v>
      </c>
      <c r="N137">
        <v>3</v>
      </c>
      <c r="O137" t="s">
        <v>12013</v>
      </c>
      <c r="P137" t="s">
        <v>12012</v>
      </c>
      <c r="Q137" t="s">
        <v>12011</v>
      </c>
      <c r="R137" s="8">
        <v>35521</v>
      </c>
      <c r="S137" s="9">
        <f t="shared" si="16"/>
        <v>1997</v>
      </c>
      <c r="T137" s="9">
        <v>1997</v>
      </c>
      <c r="U137" s="9">
        <f t="shared" si="17"/>
        <v>25</v>
      </c>
      <c r="V137" s="8">
        <v>35521</v>
      </c>
      <c r="W137" t="s">
        <v>12010</v>
      </c>
      <c r="X137" s="2">
        <v>0.22</v>
      </c>
      <c r="Y137" s="7">
        <f t="shared" si="22"/>
        <v>5.8727743519927395E-3</v>
      </c>
      <c r="AA137">
        <v>2705214</v>
      </c>
      <c r="AB137">
        <v>28119</v>
      </c>
      <c r="AD137" t="s">
        <v>4</v>
      </c>
      <c r="AE137">
        <v>18</v>
      </c>
      <c r="AF137">
        <v>2</v>
      </c>
      <c r="AH137" t="s">
        <v>12009</v>
      </c>
      <c r="AI137" t="s">
        <v>12008</v>
      </c>
      <c r="AJ137" t="s">
        <v>12007</v>
      </c>
      <c r="AK137" t="s">
        <v>12006</v>
      </c>
      <c r="AL137">
        <v>0</v>
      </c>
      <c r="AM137" s="5">
        <f t="shared" si="18"/>
        <v>0</v>
      </c>
      <c r="AN137" s="4">
        <f t="shared" si="23"/>
        <v>0</v>
      </c>
      <c r="AO137" s="3"/>
      <c r="AP137">
        <v>0</v>
      </c>
      <c r="AR137" t="s">
        <v>0</v>
      </c>
      <c r="AT137" s="2" t="s">
        <v>16</v>
      </c>
      <c r="AU137" s="1">
        <f t="shared" si="19"/>
        <v>0.41109420463949176</v>
      </c>
      <c r="AV137" s="1">
        <f t="shared" si="20"/>
        <v>0.293638717599637</v>
      </c>
      <c r="AW137" s="1">
        <f t="shared" si="21"/>
        <v>0.17618323055978219</v>
      </c>
    </row>
    <row r="138" spans="1:49" x14ac:dyDescent="0.2">
      <c r="A138">
        <v>136</v>
      </c>
      <c r="B138" t="s">
        <v>12005</v>
      </c>
      <c r="C138" t="s">
        <v>12004</v>
      </c>
      <c r="F138" t="s">
        <v>12003</v>
      </c>
      <c r="G138" t="s">
        <v>12</v>
      </c>
      <c r="H138" t="s">
        <v>11</v>
      </c>
      <c r="I138" t="s">
        <v>12002</v>
      </c>
      <c r="J138">
        <v>60031581</v>
      </c>
      <c r="K138" t="s">
        <v>6291</v>
      </c>
      <c r="L138" t="s">
        <v>4531</v>
      </c>
      <c r="M138" t="s">
        <v>7</v>
      </c>
      <c r="N138">
        <v>3</v>
      </c>
      <c r="O138" t="s">
        <v>12001</v>
      </c>
      <c r="P138" t="s">
        <v>12000</v>
      </c>
      <c r="Q138" t="s">
        <v>11999</v>
      </c>
      <c r="R138" s="8">
        <v>35521</v>
      </c>
      <c r="S138" s="9">
        <f t="shared" si="16"/>
        <v>1997</v>
      </c>
      <c r="T138" s="9">
        <v>1997</v>
      </c>
      <c r="U138" s="9">
        <f t="shared" si="17"/>
        <v>25</v>
      </c>
      <c r="V138" s="8">
        <v>35521</v>
      </c>
      <c r="W138" t="s">
        <v>11998</v>
      </c>
      <c r="X138" s="2" t="s">
        <v>16</v>
      </c>
      <c r="Y138" s="7" t="e">
        <f t="shared" si="22"/>
        <v>#VALUE!</v>
      </c>
      <c r="AA138">
        <v>3650138</v>
      </c>
      <c r="AB138">
        <v>80347</v>
      </c>
      <c r="AD138" t="s">
        <v>4</v>
      </c>
      <c r="AE138">
        <v>122</v>
      </c>
      <c r="AF138">
        <v>1</v>
      </c>
      <c r="AH138" t="s">
        <v>11997</v>
      </c>
      <c r="AI138" t="s">
        <v>11996</v>
      </c>
      <c r="AJ138" t="s">
        <v>11995</v>
      </c>
      <c r="AK138" t="s">
        <v>11994</v>
      </c>
      <c r="AL138">
        <v>6</v>
      </c>
      <c r="AM138" s="5">
        <f t="shared" si="18"/>
        <v>0.24</v>
      </c>
      <c r="AN138" s="4">
        <f t="shared" si="23"/>
        <v>3.6349867474441499E-4</v>
      </c>
      <c r="AO138" s="3"/>
      <c r="AP138">
        <v>1</v>
      </c>
      <c r="AR138" t="s">
        <v>0</v>
      </c>
      <c r="AT138" s="2" t="s">
        <v>16</v>
      </c>
      <c r="AU138" s="1" t="e">
        <f t="shared" si="19"/>
        <v>#VALUE!</v>
      </c>
      <c r="AV138" s="1" t="e">
        <f t="shared" si="20"/>
        <v>#VALUE!</v>
      </c>
      <c r="AW138" s="1" t="e">
        <f t="shared" si="21"/>
        <v>#VALUE!</v>
      </c>
    </row>
    <row r="139" spans="1:49" x14ac:dyDescent="0.2">
      <c r="A139">
        <v>137</v>
      </c>
      <c r="B139" t="s">
        <v>11993</v>
      </c>
      <c r="C139" t="s">
        <v>11992</v>
      </c>
      <c r="D139" t="s">
        <v>11991</v>
      </c>
      <c r="F139" t="s">
        <v>11990</v>
      </c>
      <c r="G139" t="s">
        <v>12</v>
      </c>
      <c r="H139" t="s">
        <v>11</v>
      </c>
      <c r="I139" t="s">
        <v>11989</v>
      </c>
      <c r="J139" t="s">
        <v>11988</v>
      </c>
      <c r="K139" t="s">
        <v>11987</v>
      </c>
      <c r="L139" t="s">
        <v>11986</v>
      </c>
      <c r="M139" t="s">
        <v>11985</v>
      </c>
      <c r="N139">
        <v>2</v>
      </c>
      <c r="O139" t="s">
        <v>11984</v>
      </c>
      <c r="P139" t="s">
        <v>11983</v>
      </c>
      <c r="Q139" t="s">
        <v>11982</v>
      </c>
      <c r="R139" s="8">
        <v>35521</v>
      </c>
      <c r="S139" s="9">
        <f t="shared" si="16"/>
        <v>1997</v>
      </c>
      <c r="T139" s="9">
        <v>1997</v>
      </c>
      <c r="U139" s="9">
        <f t="shared" si="17"/>
        <v>25</v>
      </c>
      <c r="V139" s="8">
        <v>35521</v>
      </c>
      <c r="W139" t="s">
        <v>11981</v>
      </c>
      <c r="X139" s="2">
        <v>1.175</v>
      </c>
      <c r="Y139" s="7">
        <f t="shared" si="22"/>
        <v>3.1365953925415767E-2</v>
      </c>
      <c r="AA139">
        <v>9670661</v>
      </c>
      <c r="AB139">
        <v>18174</v>
      </c>
      <c r="AD139" t="s">
        <v>4</v>
      </c>
      <c r="AE139">
        <v>5</v>
      </c>
      <c r="AF139">
        <v>4</v>
      </c>
      <c r="AH139" t="s">
        <v>11980</v>
      </c>
      <c r="AI139" t="s">
        <v>11979</v>
      </c>
      <c r="AJ139" t="s">
        <v>11978</v>
      </c>
      <c r="AK139" t="s">
        <v>11977</v>
      </c>
      <c r="AL139">
        <v>4</v>
      </c>
      <c r="AM139" s="5">
        <f t="shared" si="18"/>
        <v>0.16</v>
      </c>
      <c r="AN139" s="4">
        <f t="shared" si="23"/>
        <v>2.4233244982961E-4</v>
      </c>
      <c r="AO139" s="3"/>
      <c r="AP139">
        <v>0</v>
      </c>
      <c r="AR139" t="s">
        <v>0</v>
      </c>
      <c r="AT139" s="2">
        <v>3.4750000000000001</v>
      </c>
      <c r="AU139" s="1">
        <f t="shared" si="19"/>
        <v>2.202886748273992</v>
      </c>
      <c r="AV139" s="1">
        <f t="shared" si="20"/>
        <v>1.5804143187622688</v>
      </c>
      <c r="AW139" s="1">
        <f t="shared" si="21"/>
        <v>0.95794188925054558</v>
      </c>
    </row>
    <row r="140" spans="1:49" x14ac:dyDescent="0.2">
      <c r="A140">
        <v>138</v>
      </c>
      <c r="B140" t="s">
        <v>11976</v>
      </c>
      <c r="C140" t="s">
        <v>11975</v>
      </c>
      <c r="F140" t="s">
        <v>11974</v>
      </c>
      <c r="G140" t="s">
        <v>12</v>
      </c>
      <c r="H140" t="s">
        <v>11</v>
      </c>
      <c r="I140" t="s">
        <v>11973</v>
      </c>
      <c r="N140">
        <v>2</v>
      </c>
      <c r="O140" t="s">
        <v>11972</v>
      </c>
      <c r="P140" t="s">
        <v>11971</v>
      </c>
      <c r="Q140" t="s">
        <v>961</v>
      </c>
      <c r="R140" s="8">
        <v>35521</v>
      </c>
      <c r="S140" s="9">
        <f t="shared" si="16"/>
        <v>1997</v>
      </c>
      <c r="T140" s="9">
        <v>1997</v>
      </c>
      <c r="U140" s="9">
        <f t="shared" si="17"/>
        <v>25</v>
      </c>
      <c r="V140" s="8">
        <v>35521</v>
      </c>
      <c r="W140" t="s">
        <v>10507</v>
      </c>
      <c r="X140" s="2">
        <v>0.22600000000000001</v>
      </c>
      <c r="Y140" s="7">
        <f t="shared" si="22"/>
        <v>6.0329409252289053E-3</v>
      </c>
      <c r="AA140">
        <v>2786648</v>
      </c>
      <c r="AB140">
        <v>17299</v>
      </c>
      <c r="AD140" t="s">
        <v>4</v>
      </c>
      <c r="AE140">
        <v>16</v>
      </c>
      <c r="AF140">
        <v>2</v>
      </c>
      <c r="AH140" s="6">
        <v>44475</v>
      </c>
      <c r="AI140" t="s">
        <v>11970</v>
      </c>
      <c r="AK140" t="s">
        <v>11969</v>
      </c>
      <c r="AL140">
        <v>10</v>
      </c>
      <c r="AM140" s="5">
        <f t="shared" si="18"/>
        <v>0.4</v>
      </c>
      <c r="AN140" s="4">
        <f t="shared" si="23"/>
        <v>6.0583112457402507E-4</v>
      </c>
      <c r="AO140" s="3"/>
      <c r="AP140">
        <v>0</v>
      </c>
      <c r="AR140" t="s">
        <v>0</v>
      </c>
      <c r="AT140" s="2" t="s">
        <v>16</v>
      </c>
      <c r="AU140" s="1">
        <f t="shared" si="19"/>
        <v>0.44048079850324412</v>
      </c>
      <c r="AV140" s="1">
        <f t="shared" si="20"/>
        <v>0.33193860249014651</v>
      </c>
      <c r="AW140" s="1">
        <f t="shared" si="21"/>
        <v>0.22339640647704889</v>
      </c>
    </row>
    <row r="141" spans="1:49" x14ac:dyDescent="0.2">
      <c r="A141">
        <v>139</v>
      </c>
      <c r="B141" t="s">
        <v>11968</v>
      </c>
      <c r="C141" t="s">
        <v>11967</v>
      </c>
      <c r="D141" t="s">
        <v>11966</v>
      </c>
      <c r="F141" t="s">
        <v>11965</v>
      </c>
      <c r="G141" t="s">
        <v>12</v>
      </c>
      <c r="H141" t="s">
        <v>11</v>
      </c>
      <c r="I141" t="s">
        <v>11964</v>
      </c>
      <c r="J141" t="s">
        <v>11963</v>
      </c>
      <c r="K141" t="s">
        <v>11962</v>
      </c>
      <c r="L141" t="s">
        <v>11961</v>
      </c>
      <c r="M141" t="s">
        <v>11960</v>
      </c>
      <c r="N141">
        <v>2</v>
      </c>
      <c r="O141" t="s">
        <v>11959</v>
      </c>
      <c r="P141" t="s">
        <v>11958</v>
      </c>
      <c r="Q141" t="s">
        <v>11957</v>
      </c>
      <c r="R141" s="8">
        <v>35521</v>
      </c>
      <c r="S141" s="9">
        <f t="shared" si="16"/>
        <v>1997</v>
      </c>
      <c r="T141" s="9">
        <v>1997</v>
      </c>
      <c r="U141" s="9">
        <f t="shared" si="17"/>
        <v>25</v>
      </c>
      <c r="V141" s="8">
        <v>35521</v>
      </c>
      <c r="W141" t="s">
        <v>11907</v>
      </c>
      <c r="X141" s="2">
        <v>0.752</v>
      </c>
      <c r="Y141" s="7">
        <f t="shared" si="22"/>
        <v>2.0074210512266089E-2</v>
      </c>
      <c r="AA141">
        <v>3649059</v>
      </c>
      <c r="AB141">
        <v>17277</v>
      </c>
      <c r="AD141" t="s">
        <v>4</v>
      </c>
      <c r="AE141">
        <v>22</v>
      </c>
      <c r="AF141">
        <v>2</v>
      </c>
      <c r="AH141" t="s">
        <v>11956</v>
      </c>
      <c r="AI141" t="s">
        <v>11955</v>
      </c>
      <c r="AK141" t="s">
        <v>11954</v>
      </c>
      <c r="AL141">
        <v>6</v>
      </c>
      <c r="AM141" s="5">
        <f t="shared" si="18"/>
        <v>0.24</v>
      </c>
      <c r="AN141" s="4">
        <f t="shared" si="23"/>
        <v>3.6349867474441499E-4</v>
      </c>
      <c r="AO141" s="3"/>
      <c r="AP141">
        <v>0</v>
      </c>
      <c r="AR141" t="s">
        <v>0</v>
      </c>
      <c r="AT141" s="2">
        <v>3.5539999999999998</v>
      </c>
      <c r="AU141" s="1">
        <f t="shared" si="19"/>
        <v>1.4160996961009586</v>
      </c>
      <c r="AV141" s="1">
        <f t="shared" si="20"/>
        <v>1.0218854593505251</v>
      </c>
      <c r="AW141" s="1">
        <f t="shared" si="21"/>
        <v>0.62767122260009167</v>
      </c>
    </row>
    <row r="142" spans="1:49" x14ac:dyDescent="0.2">
      <c r="A142">
        <v>140</v>
      </c>
      <c r="B142" t="s">
        <v>11953</v>
      </c>
      <c r="C142" t="s">
        <v>11952</v>
      </c>
      <c r="F142" t="s">
        <v>11951</v>
      </c>
      <c r="G142" t="s">
        <v>12</v>
      </c>
      <c r="H142" t="s">
        <v>11</v>
      </c>
      <c r="I142" t="s">
        <v>11950</v>
      </c>
      <c r="J142">
        <v>60076904</v>
      </c>
      <c r="K142" t="s">
        <v>11949</v>
      </c>
      <c r="L142" t="s">
        <v>11948</v>
      </c>
      <c r="M142" t="s">
        <v>7</v>
      </c>
      <c r="N142">
        <v>2</v>
      </c>
      <c r="O142" t="s">
        <v>11947</v>
      </c>
      <c r="P142" t="s">
        <v>11946</v>
      </c>
      <c r="Q142" t="s">
        <v>11945</v>
      </c>
      <c r="R142" s="8">
        <v>35521</v>
      </c>
      <c r="S142" s="9">
        <f t="shared" si="16"/>
        <v>1997</v>
      </c>
      <c r="T142" s="9">
        <v>1997</v>
      </c>
      <c r="U142" s="9">
        <f t="shared" si="17"/>
        <v>25</v>
      </c>
      <c r="V142" s="8">
        <v>35521</v>
      </c>
      <c r="W142" t="s">
        <v>7196</v>
      </c>
      <c r="X142" s="2">
        <v>0.88100000000000001</v>
      </c>
      <c r="Y142" s="7">
        <f t="shared" si="22"/>
        <v>2.3517791836843653E-2</v>
      </c>
      <c r="AA142">
        <v>10459243</v>
      </c>
      <c r="AB142">
        <v>17248</v>
      </c>
      <c r="AD142" t="s">
        <v>4</v>
      </c>
      <c r="AE142">
        <v>39</v>
      </c>
      <c r="AF142">
        <v>2</v>
      </c>
      <c r="AH142" t="s">
        <v>11944</v>
      </c>
      <c r="AI142" t="s">
        <v>11943</v>
      </c>
      <c r="AJ142" t="s">
        <v>11942</v>
      </c>
      <c r="AK142" t="s">
        <v>11941</v>
      </c>
      <c r="AL142">
        <v>139</v>
      </c>
      <c r="AM142" s="5">
        <f t="shared" si="18"/>
        <v>5.56</v>
      </c>
      <c r="AN142" s="4">
        <f t="shared" si="23"/>
        <v>8.4210526315789472E-3</v>
      </c>
      <c r="AO142" s="3"/>
      <c r="AP142">
        <v>0</v>
      </c>
      <c r="AR142" t="s">
        <v>0</v>
      </c>
      <c r="AS142" t="s">
        <v>11940</v>
      </c>
      <c r="AT142" s="2" t="s">
        <v>16</v>
      </c>
      <c r="AU142" s="1">
        <f t="shared" si="19"/>
        <v>1.8988770075264241</v>
      </c>
      <c r="AV142" s="1">
        <f t="shared" si="20"/>
        <v>1.5969422234211299</v>
      </c>
      <c r="AW142" s="1">
        <f t="shared" si="21"/>
        <v>1.295007439315836</v>
      </c>
    </row>
    <row r="143" spans="1:49" x14ac:dyDescent="0.2">
      <c r="A143">
        <v>141</v>
      </c>
      <c r="B143" t="s">
        <v>11939</v>
      </c>
      <c r="C143" t="s">
        <v>11938</v>
      </c>
      <c r="F143" t="s">
        <v>11937</v>
      </c>
      <c r="G143" t="s">
        <v>12</v>
      </c>
      <c r="H143" t="s">
        <v>11</v>
      </c>
      <c r="I143" t="s">
        <v>11936</v>
      </c>
      <c r="N143">
        <v>1</v>
      </c>
      <c r="O143" t="s">
        <v>11935</v>
      </c>
      <c r="P143">
        <v>7404492537</v>
      </c>
      <c r="R143" s="8">
        <v>35521</v>
      </c>
      <c r="S143" s="9">
        <f t="shared" si="16"/>
        <v>1997</v>
      </c>
      <c r="T143" s="9">
        <v>1997</v>
      </c>
      <c r="U143" s="9">
        <f t="shared" si="17"/>
        <v>25</v>
      </c>
      <c r="V143" s="8">
        <v>35521</v>
      </c>
      <c r="W143" t="s">
        <v>7196</v>
      </c>
      <c r="X143" s="2">
        <v>0.88100000000000001</v>
      </c>
      <c r="Y143" s="7">
        <f t="shared" si="22"/>
        <v>2.3517791836843653E-2</v>
      </c>
      <c r="AA143">
        <v>10459243</v>
      </c>
      <c r="AB143">
        <v>17248</v>
      </c>
      <c r="AD143" t="s">
        <v>4</v>
      </c>
      <c r="AE143">
        <v>39</v>
      </c>
      <c r="AF143">
        <v>2</v>
      </c>
      <c r="AH143" t="s">
        <v>11934</v>
      </c>
      <c r="AI143" t="s">
        <v>11933</v>
      </c>
      <c r="AK143" t="s">
        <v>11932</v>
      </c>
      <c r="AL143">
        <v>9</v>
      </c>
      <c r="AM143" s="5">
        <f t="shared" si="18"/>
        <v>0.36</v>
      </c>
      <c r="AN143" s="4">
        <f t="shared" si="23"/>
        <v>5.4524801211662251E-4</v>
      </c>
      <c r="AO143" s="3"/>
      <c r="AP143">
        <v>0</v>
      </c>
      <c r="AR143" t="s">
        <v>0</v>
      </c>
      <c r="AT143" s="2" t="s">
        <v>16</v>
      </c>
      <c r="AU143" s="1">
        <f t="shared" si="19"/>
        <v>1.6626028689425543</v>
      </c>
      <c r="AV143" s="1">
        <f t="shared" si="20"/>
        <v>1.2031519924480139</v>
      </c>
      <c r="AW143" s="1">
        <f t="shared" si="21"/>
        <v>0.7437011159534731</v>
      </c>
    </row>
    <row r="144" spans="1:49" x14ac:dyDescent="0.2">
      <c r="A144">
        <v>142</v>
      </c>
      <c r="B144" t="s">
        <v>11931</v>
      </c>
      <c r="C144" t="s">
        <v>11930</v>
      </c>
      <c r="D144" t="s">
        <v>11929</v>
      </c>
      <c r="F144" t="s">
        <v>11928</v>
      </c>
      <c r="G144" t="s">
        <v>12</v>
      </c>
      <c r="H144" t="s">
        <v>11</v>
      </c>
      <c r="I144" t="s">
        <v>11927</v>
      </c>
      <c r="J144">
        <v>60003269</v>
      </c>
      <c r="K144" t="s">
        <v>11926</v>
      </c>
      <c r="L144" t="s">
        <v>11925</v>
      </c>
      <c r="M144" t="s">
        <v>7</v>
      </c>
      <c r="N144">
        <v>3</v>
      </c>
      <c r="O144" t="s">
        <v>11924</v>
      </c>
      <c r="P144" t="s">
        <v>11923</v>
      </c>
      <c r="Q144" t="s">
        <v>11922</v>
      </c>
      <c r="R144" s="8">
        <v>35521</v>
      </c>
      <c r="S144" s="9">
        <f t="shared" si="16"/>
        <v>1997</v>
      </c>
      <c r="T144" s="9">
        <v>1997</v>
      </c>
      <c r="U144" s="9">
        <f t="shared" si="17"/>
        <v>25</v>
      </c>
      <c r="V144" s="8">
        <v>35521</v>
      </c>
      <c r="W144" t="s">
        <v>11921</v>
      </c>
      <c r="X144" s="2">
        <v>1.3460000000000001</v>
      </c>
      <c r="Y144" s="7">
        <f t="shared" si="22"/>
        <v>3.593070126264649E-2</v>
      </c>
      <c r="AA144">
        <v>7338724</v>
      </c>
      <c r="AB144">
        <v>12178</v>
      </c>
      <c r="AD144" t="s">
        <v>4</v>
      </c>
      <c r="AE144">
        <v>15</v>
      </c>
      <c r="AF144">
        <v>4</v>
      </c>
      <c r="AH144" t="s">
        <v>11920</v>
      </c>
      <c r="AI144" t="s">
        <v>11919</v>
      </c>
      <c r="AK144" t="s">
        <v>11918</v>
      </c>
      <c r="AL144">
        <v>5</v>
      </c>
      <c r="AM144" s="5">
        <f t="shared" si="18"/>
        <v>0.2</v>
      </c>
      <c r="AN144" s="4">
        <f t="shared" si="23"/>
        <v>3.0291556228701253E-4</v>
      </c>
      <c r="AO144" s="3"/>
      <c r="AP144">
        <v>0</v>
      </c>
      <c r="AQ144" t="s">
        <v>11917</v>
      </c>
      <c r="AR144" t="s">
        <v>0</v>
      </c>
      <c r="AS144" t="s">
        <v>11916</v>
      </c>
      <c r="AT144" s="2">
        <v>4.1420000000000003</v>
      </c>
      <c r="AU144" s="1">
        <f t="shared" si="19"/>
        <v>2.5242365552538648</v>
      </c>
      <c r="AV144" s="1">
        <f t="shared" si="20"/>
        <v>1.8116808412466749</v>
      </c>
      <c r="AW144" s="1">
        <f t="shared" si="21"/>
        <v>1.0991251272394855</v>
      </c>
    </row>
    <row r="145" spans="1:49" x14ac:dyDescent="0.2">
      <c r="A145">
        <v>143</v>
      </c>
      <c r="B145" t="s">
        <v>11915</v>
      </c>
      <c r="C145" t="s">
        <v>11914</v>
      </c>
      <c r="D145" t="s">
        <v>11913</v>
      </c>
      <c r="F145" t="s">
        <v>11912</v>
      </c>
      <c r="G145" t="s">
        <v>12</v>
      </c>
      <c r="H145" t="s">
        <v>11</v>
      </c>
      <c r="I145" t="s">
        <v>4017</v>
      </c>
      <c r="J145" t="s">
        <v>11911</v>
      </c>
      <c r="K145" t="s">
        <v>11910</v>
      </c>
      <c r="L145" t="s">
        <v>10147</v>
      </c>
      <c r="M145" t="s">
        <v>1888</v>
      </c>
      <c r="N145">
        <v>1</v>
      </c>
      <c r="O145" t="s">
        <v>11909</v>
      </c>
      <c r="P145">
        <v>7006381300</v>
      </c>
      <c r="Q145" t="s">
        <v>11908</v>
      </c>
      <c r="R145" s="8">
        <v>35521</v>
      </c>
      <c r="S145" s="9">
        <f t="shared" si="16"/>
        <v>1997</v>
      </c>
      <c r="T145" s="9">
        <v>1997</v>
      </c>
      <c r="U145" s="9">
        <f t="shared" si="17"/>
        <v>25</v>
      </c>
      <c r="V145" s="8">
        <v>35521</v>
      </c>
      <c r="W145" t="s">
        <v>11907</v>
      </c>
      <c r="X145" s="2">
        <v>0.752</v>
      </c>
      <c r="Y145" s="7">
        <f t="shared" si="22"/>
        <v>2.0074210512266089E-2</v>
      </c>
      <c r="AA145">
        <v>3649059</v>
      </c>
      <c r="AB145">
        <v>17277</v>
      </c>
      <c r="AD145" t="s">
        <v>4</v>
      </c>
      <c r="AE145">
        <v>22</v>
      </c>
      <c r="AF145">
        <v>2</v>
      </c>
      <c r="AH145" t="s">
        <v>11906</v>
      </c>
      <c r="AI145" t="s">
        <v>11905</v>
      </c>
      <c r="AJ145" t="s">
        <v>11904</v>
      </c>
      <c r="AK145" t="s">
        <v>11903</v>
      </c>
      <c r="AL145">
        <v>15</v>
      </c>
      <c r="AM145" s="5">
        <f t="shared" si="18"/>
        <v>0.6</v>
      </c>
      <c r="AN145" s="4">
        <f t="shared" si="23"/>
        <v>9.0874668686103744E-4</v>
      </c>
      <c r="AO145" s="3"/>
      <c r="AP145">
        <v>0</v>
      </c>
      <c r="AR145" t="s">
        <v>0</v>
      </c>
      <c r="AT145" s="2">
        <v>3.5539999999999998</v>
      </c>
      <c r="AU145" s="1">
        <f t="shared" si="19"/>
        <v>1.4324571364644574</v>
      </c>
      <c r="AV145" s="1">
        <f t="shared" si="20"/>
        <v>1.0491478599563564</v>
      </c>
      <c r="AW145" s="1">
        <f t="shared" si="21"/>
        <v>0.66583858344825531</v>
      </c>
    </row>
    <row r="146" spans="1:49" x14ac:dyDescent="0.2">
      <c r="A146">
        <v>144</v>
      </c>
      <c r="B146" t="s">
        <v>11902</v>
      </c>
      <c r="C146" t="s">
        <v>11901</v>
      </c>
      <c r="F146" t="s">
        <v>11900</v>
      </c>
      <c r="G146" t="s">
        <v>12</v>
      </c>
      <c r="H146" t="s">
        <v>11</v>
      </c>
      <c r="I146" t="s">
        <v>11899</v>
      </c>
      <c r="J146">
        <v>60087684</v>
      </c>
      <c r="K146" t="s">
        <v>11898</v>
      </c>
      <c r="L146" t="s">
        <v>11897</v>
      </c>
      <c r="M146" t="s">
        <v>7</v>
      </c>
      <c r="N146">
        <v>1</v>
      </c>
      <c r="O146" t="s">
        <v>11896</v>
      </c>
      <c r="P146">
        <v>7004460410</v>
      </c>
      <c r="Q146">
        <v>60087684</v>
      </c>
      <c r="R146" s="8">
        <v>35521</v>
      </c>
      <c r="S146" s="9">
        <f t="shared" si="16"/>
        <v>1997</v>
      </c>
      <c r="T146" s="9">
        <v>1997</v>
      </c>
      <c r="U146" s="9">
        <f t="shared" si="17"/>
        <v>25</v>
      </c>
      <c r="V146" s="8">
        <v>35521</v>
      </c>
      <c r="W146" t="s">
        <v>7196</v>
      </c>
      <c r="X146" s="2">
        <v>0.88100000000000001</v>
      </c>
      <c r="Y146" s="7">
        <f t="shared" si="22"/>
        <v>2.3517791836843653E-2</v>
      </c>
      <c r="AA146">
        <v>10459243</v>
      </c>
      <c r="AB146">
        <v>17248</v>
      </c>
      <c r="AD146" t="s">
        <v>4</v>
      </c>
      <c r="AE146">
        <v>39</v>
      </c>
      <c r="AF146">
        <v>2</v>
      </c>
      <c r="AH146" t="s">
        <v>11895</v>
      </c>
      <c r="AI146" t="s">
        <v>11894</v>
      </c>
      <c r="AK146" t="s">
        <v>11893</v>
      </c>
      <c r="AL146">
        <v>1</v>
      </c>
      <c r="AM146" s="5">
        <f t="shared" si="18"/>
        <v>0.04</v>
      </c>
      <c r="AN146" s="4">
        <f t="shared" si="23"/>
        <v>6.05831124574025E-5</v>
      </c>
      <c r="AO146" s="3"/>
      <c r="AP146">
        <v>0</v>
      </c>
      <c r="AR146" t="s">
        <v>0</v>
      </c>
      <c r="AT146" s="2" t="s">
        <v>16</v>
      </c>
      <c r="AU146" s="1">
        <f t="shared" si="19"/>
        <v>1.6480629219527778</v>
      </c>
      <c r="AV146" s="1">
        <f t="shared" si="20"/>
        <v>1.1789187474650529</v>
      </c>
      <c r="AW146" s="1">
        <f t="shared" si="21"/>
        <v>0.70977457297732771</v>
      </c>
    </row>
    <row r="147" spans="1:49" x14ac:dyDescent="0.2">
      <c r="A147">
        <v>145</v>
      </c>
      <c r="B147" t="s">
        <v>11892</v>
      </c>
      <c r="C147" t="s">
        <v>11891</v>
      </c>
      <c r="D147" t="s">
        <v>11890</v>
      </c>
      <c r="F147" t="s">
        <v>11889</v>
      </c>
      <c r="G147" t="s">
        <v>12</v>
      </c>
      <c r="H147" t="s">
        <v>11</v>
      </c>
      <c r="I147" t="s">
        <v>11888</v>
      </c>
      <c r="J147" t="s">
        <v>11887</v>
      </c>
      <c r="K147" t="s">
        <v>11886</v>
      </c>
      <c r="L147" t="s">
        <v>11885</v>
      </c>
      <c r="M147" t="s">
        <v>213</v>
      </c>
      <c r="N147">
        <v>2</v>
      </c>
      <c r="O147" t="s">
        <v>11884</v>
      </c>
      <c r="P147" t="s">
        <v>11883</v>
      </c>
      <c r="Q147" t="s">
        <v>11882</v>
      </c>
      <c r="R147" s="8">
        <v>35521</v>
      </c>
      <c r="S147" s="9">
        <f t="shared" si="16"/>
        <v>1997</v>
      </c>
      <c r="T147" s="9">
        <v>1997</v>
      </c>
      <c r="U147" s="9">
        <f t="shared" si="17"/>
        <v>25</v>
      </c>
      <c r="V147" s="8">
        <v>35521</v>
      </c>
      <c r="W147" t="s">
        <v>1830</v>
      </c>
      <c r="X147" s="2">
        <v>0.81</v>
      </c>
      <c r="Y147" s="7">
        <f t="shared" si="22"/>
        <v>2.1622487386882359E-2</v>
      </c>
      <c r="AA147">
        <v>10411135</v>
      </c>
      <c r="AB147">
        <v>12116</v>
      </c>
      <c r="AD147" t="s">
        <v>4</v>
      </c>
      <c r="AE147">
        <v>9</v>
      </c>
      <c r="AF147">
        <v>4</v>
      </c>
      <c r="AH147" t="s">
        <v>11881</v>
      </c>
      <c r="AI147" t="s">
        <v>11880</v>
      </c>
      <c r="AJ147" t="s">
        <v>11879</v>
      </c>
      <c r="AK147" t="s">
        <v>11878</v>
      </c>
      <c r="AL147">
        <v>4</v>
      </c>
      <c r="AM147" s="5">
        <f t="shared" si="18"/>
        <v>0.16</v>
      </c>
      <c r="AN147" s="4">
        <f t="shared" si="23"/>
        <v>2.4233244982961E-4</v>
      </c>
      <c r="AO147" s="3"/>
      <c r="AP147">
        <v>0</v>
      </c>
      <c r="AR147" t="s">
        <v>0</v>
      </c>
      <c r="AT147" s="2">
        <v>2.468</v>
      </c>
      <c r="AU147" s="1">
        <f t="shared" si="19"/>
        <v>1.5208440905766534</v>
      </c>
      <c r="AV147" s="1">
        <f t="shared" si="20"/>
        <v>1.0932409918355983</v>
      </c>
      <c r="AW147" s="1">
        <f t="shared" si="21"/>
        <v>0.66563789309454346</v>
      </c>
    </row>
    <row r="148" spans="1:49" x14ac:dyDescent="0.2">
      <c r="A148">
        <v>146</v>
      </c>
      <c r="B148" t="s">
        <v>11877</v>
      </c>
      <c r="C148" t="s">
        <v>11876</v>
      </c>
      <c r="D148" t="s">
        <v>11875</v>
      </c>
      <c r="F148" t="s">
        <v>11874</v>
      </c>
      <c r="G148" t="s">
        <v>12</v>
      </c>
      <c r="H148" t="s">
        <v>11</v>
      </c>
      <c r="I148" t="s">
        <v>10855</v>
      </c>
      <c r="J148">
        <v>60022144</v>
      </c>
      <c r="K148" t="s">
        <v>5326</v>
      </c>
      <c r="L148" t="s">
        <v>5325</v>
      </c>
      <c r="M148" t="s">
        <v>7</v>
      </c>
      <c r="N148">
        <v>2</v>
      </c>
      <c r="O148" t="s">
        <v>10854</v>
      </c>
      <c r="P148" t="s">
        <v>10853</v>
      </c>
      <c r="Q148" t="s">
        <v>5322</v>
      </c>
      <c r="R148" s="8">
        <v>35521</v>
      </c>
      <c r="S148" s="9">
        <f t="shared" si="16"/>
        <v>1997</v>
      </c>
      <c r="T148" s="9">
        <v>1997</v>
      </c>
      <c r="U148" s="9">
        <f t="shared" si="17"/>
        <v>25</v>
      </c>
      <c r="V148" s="8">
        <v>35521</v>
      </c>
      <c r="W148" t="s">
        <v>2309</v>
      </c>
      <c r="X148" s="2">
        <v>0.94</v>
      </c>
      <c r="Y148" s="7">
        <f t="shared" si="22"/>
        <v>2.5092763140332611E-2</v>
      </c>
      <c r="AA148">
        <v>10518207</v>
      </c>
      <c r="AB148">
        <v>63372</v>
      </c>
      <c r="AD148" t="s">
        <v>4</v>
      </c>
      <c r="AE148">
        <v>7</v>
      </c>
      <c r="AF148">
        <v>4</v>
      </c>
      <c r="AH148" t="s">
        <v>11873</v>
      </c>
      <c r="AI148" t="s">
        <v>11872</v>
      </c>
      <c r="AJ148" t="s">
        <v>11871</v>
      </c>
      <c r="AK148" t="s">
        <v>11870</v>
      </c>
      <c r="AL148">
        <v>7</v>
      </c>
      <c r="AM148" s="5">
        <f t="shared" si="18"/>
        <v>0.28000000000000003</v>
      </c>
      <c r="AN148" s="4">
        <f t="shared" si="23"/>
        <v>4.2408178720181755E-4</v>
      </c>
      <c r="AO148" s="3"/>
      <c r="AP148">
        <v>0</v>
      </c>
      <c r="AQ148" t="s">
        <v>1825</v>
      </c>
      <c r="AR148" t="s">
        <v>11869</v>
      </c>
      <c r="AS148" t="s">
        <v>1823</v>
      </c>
      <c r="AT148" s="2" t="s">
        <v>16</v>
      </c>
      <c r="AU148" s="1">
        <f t="shared" si="19"/>
        <v>1.7692158734393373</v>
      </c>
      <c r="AV148" s="1">
        <f t="shared" si="20"/>
        <v>1.2758422463767214</v>
      </c>
      <c r="AW148" s="1">
        <f t="shared" si="21"/>
        <v>0.78246861931410561</v>
      </c>
    </row>
    <row r="149" spans="1:49" x14ac:dyDescent="0.2">
      <c r="A149">
        <v>147</v>
      </c>
      <c r="B149" t="s">
        <v>11868</v>
      </c>
      <c r="C149" t="s">
        <v>11867</v>
      </c>
      <c r="D149" t="s">
        <v>11866</v>
      </c>
      <c r="F149" t="s">
        <v>11865</v>
      </c>
      <c r="G149" t="s">
        <v>12</v>
      </c>
      <c r="H149" t="s">
        <v>11</v>
      </c>
      <c r="I149" t="s">
        <v>11864</v>
      </c>
      <c r="J149" t="s">
        <v>11863</v>
      </c>
      <c r="K149" t="s">
        <v>11862</v>
      </c>
      <c r="L149" t="s">
        <v>11861</v>
      </c>
      <c r="M149" t="s">
        <v>213</v>
      </c>
      <c r="N149">
        <v>3</v>
      </c>
      <c r="O149" t="s">
        <v>11860</v>
      </c>
      <c r="P149" t="s">
        <v>11859</v>
      </c>
      <c r="Q149" t="s">
        <v>11858</v>
      </c>
      <c r="R149" s="8">
        <v>35521</v>
      </c>
      <c r="S149" s="9">
        <f t="shared" si="16"/>
        <v>1997</v>
      </c>
      <c r="T149" s="9">
        <v>1997</v>
      </c>
      <c r="U149" s="9">
        <f t="shared" si="17"/>
        <v>25</v>
      </c>
      <c r="V149" s="8">
        <v>35521</v>
      </c>
      <c r="W149" t="s">
        <v>2309</v>
      </c>
      <c r="X149" s="2">
        <v>0.94</v>
      </c>
      <c r="Y149" s="7">
        <f t="shared" si="22"/>
        <v>2.5092763140332611E-2</v>
      </c>
      <c r="AA149">
        <v>10518207</v>
      </c>
      <c r="AB149">
        <v>63372</v>
      </c>
      <c r="AD149" t="s">
        <v>4</v>
      </c>
      <c r="AE149">
        <v>7</v>
      </c>
      <c r="AF149">
        <v>4</v>
      </c>
      <c r="AH149" t="s">
        <v>1829</v>
      </c>
      <c r="AI149" t="s">
        <v>11857</v>
      </c>
      <c r="AJ149" t="s">
        <v>11856</v>
      </c>
      <c r="AK149" t="s">
        <v>11855</v>
      </c>
      <c r="AL149">
        <v>4</v>
      </c>
      <c r="AM149" s="5">
        <f t="shared" si="18"/>
        <v>0.16</v>
      </c>
      <c r="AN149" s="4">
        <f t="shared" si="23"/>
        <v>2.4233244982961E-4</v>
      </c>
      <c r="AO149" s="3"/>
      <c r="AP149">
        <v>0</v>
      </c>
      <c r="AR149" t="s">
        <v>0</v>
      </c>
      <c r="AT149" s="2" t="s">
        <v>16</v>
      </c>
      <c r="AU149" s="1">
        <f t="shared" si="19"/>
        <v>1.7637633933181709</v>
      </c>
      <c r="AV149" s="1">
        <f t="shared" si="20"/>
        <v>1.2667547795081109</v>
      </c>
      <c r="AW149" s="1">
        <f t="shared" si="21"/>
        <v>0.76974616569805099</v>
      </c>
    </row>
    <row r="150" spans="1:49" x14ac:dyDescent="0.2">
      <c r="A150">
        <v>148</v>
      </c>
      <c r="B150" t="s">
        <v>11854</v>
      </c>
      <c r="C150" t="s">
        <v>11853</v>
      </c>
      <c r="D150" t="s">
        <v>11852</v>
      </c>
      <c r="F150" t="s">
        <v>11851</v>
      </c>
      <c r="G150" t="s">
        <v>12</v>
      </c>
      <c r="H150" t="s">
        <v>11</v>
      </c>
      <c r="I150" t="s">
        <v>11850</v>
      </c>
      <c r="J150" t="s">
        <v>11849</v>
      </c>
      <c r="K150" t="s">
        <v>11848</v>
      </c>
      <c r="L150" t="s">
        <v>11847</v>
      </c>
      <c r="M150" t="s">
        <v>11846</v>
      </c>
      <c r="N150">
        <v>3</v>
      </c>
      <c r="O150" t="s">
        <v>11845</v>
      </c>
      <c r="P150" t="s">
        <v>11844</v>
      </c>
      <c r="Q150" t="s">
        <v>11843</v>
      </c>
      <c r="R150" s="8">
        <v>35521</v>
      </c>
      <c r="S150" s="9">
        <f t="shared" si="16"/>
        <v>1997</v>
      </c>
      <c r="T150" s="9">
        <v>1997</v>
      </c>
      <c r="U150" s="9">
        <f t="shared" si="17"/>
        <v>25</v>
      </c>
      <c r="V150" s="8">
        <v>35521</v>
      </c>
      <c r="W150" t="s">
        <v>1830</v>
      </c>
      <c r="X150" s="2">
        <v>0.81</v>
      </c>
      <c r="Y150" s="7">
        <f t="shared" si="22"/>
        <v>2.1622487386882359E-2</v>
      </c>
      <c r="AA150">
        <v>10411135</v>
      </c>
      <c r="AB150">
        <v>12116</v>
      </c>
      <c r="AD150" t="s">
        <v>4</v>
      </c>
      <c r="AE150">
        <v>9</v>
      </c>
      <c r="AF150">
        <v>4</v>
      </c>
      <c r="AH150" t="s">
        <v>11842</v>
      </c>
      <c r="AI150" t="s">
        <v>11841</v>
      </c>
      <c r="AJ150" t="s">
        <v>11840</v>
      </c>
      <c r="AK150" t="s">
        <v>11839</v>
      </c>
      <c r="AL150">
        <v>0</v>
      </c>
      <c r="AM150" s="5">
        <f t="shared" si="18"/>
        <v>0</v>
      </c>
      <c r="AN150" s="4">
        <f t="shared" si="23"/>
        <v>0</v>
      </c>
      <c r="AO150" s="3"/>
      <c r="AP150">
        <v>0</v>
      </c>
      <c r="AR150" t="s">
        <v>0</v>
      </c>
      <c r="AT150" s="2">
        <v>2.468</v>
      </c>
      <c r="AU150" s="1">
        <f t="shared" si="19"/>
        <v>1.5135741170817649</v>
      </c>
      <c r="AV150" s="1">
        <f t="shared" si="20"/>
        <v>1.0811243693441179</v>
      </c>
      <c r="AW150" s="1">
        <f t="shared" si="21"/>
        <v>0.64867462160647071</v>
      </c>
    </row>
    <row r="151" spans="1:49" x14ac:dyDescent="0.2">
      <c r="A151">
        <v>149</v>
      </c>
      <c r="B151" t="s">
        <v>11838</v>
      </c>
      <c r="C151" t="s">
        <v>11837</v>
      </c>
      <c r="F151" t="s">
        <v>11836</v>
      </c>
      <c r="G151" t="s">
        <v>12</v>
      </c>
      <c r="H151" t="s">
        <v>11</v>
      </c>
      <c r="I151" t="s">
        <v>11835</v>
      </c>
      <c r="J151">
        <v>60008134</v>
      </c>
      <c r="K151" t="s">
        <v>11834</v>
      </c>
      <c r="L151" t="s">
        <v>2217</v>
      </c>
      <c r="M151" t="s">
        <v>257</v>
      </c>
      <c r="N151">
        <v>3</v>
      </c>
      <c r="O151" t="s">
        <v>11833</v>
      </c>
      <c r="P151" t="s">
        <v>11832</v>
      </c>
      <c r="Q151" t="s">
        <v>11831</v>
      </c>
      <c r="R151" s="8">
        <v>35521</v>
      </c>
      <c r="S151" s="9">
        <f t="shared" si="16"/>
        <v>1997</v>
      </c>
      <c r="T151" s="9">
        <v>1997</v>
      </c>
      <c r="U151" s="9">
        <f t="shared" si="17"/>
        <v>25</v>
      </c>
      <c r="V151" s="8">
        <v>35521</v>
      </c>
      <c r="W151" t="s">
        <v>7196</v>
      </c>
      <c r="X151" s="2">
        <v>0.88100000000000001</v>
      </c>
      <c r="Y151" s="7">
        <f t="shared" si="22"/>
        <v>2.3517791836843653E-2</v>
      </c>
      <c r="AA151">
        <v>10459243</v>
      </c>
      <c r="AB151">
        <v>17248</v>
      </c>
      <c r="AD151" t="s">
        <v>4</v>
      </c>
      <c r="AE151">
        <v>39</v>
      </c>
      <c r="AF151">
        <v>2</v>
      </c>
      <c r="AH151" s="6">
        <v>44539</v>
      </c>
      <c r="AI151" t="s">
        <v>11830</v>
      </c>
      <c r="AK151" t="s">
        <v>11829</v>
      </c>
      <c r="AL151">
        <v>6</v>
      </c>
      <c r="AM151" s="5">
        <f t="shared" si="18"/>
        <v>0.24</v>
      </c>
      <c r="AN151" s="4">
        <f t="shared" si="23"/>
        <v>3.6349867474441499E-4</v>
      </c>
      <c r="AO151" s="3"/>
      <c r="AP151">
        <v>0</v>
      </c>
      <c r="AQ151" t="s">
        <v>11828</v>
      </c>
      <c r="AR151">
        <v>-9415493</v>
      </c>
      <c r="AS151" t="s">
        <v>11827</v>
      </c>
      <c r="AT151" s="2" t="s">
        <v>16</v>
      </c>
      <c r="AU151" s="1">
        <f t="shared" si="19"/>
        <v>1.6571503888213879</v>
      </c>
      <c r="AV151" s="1">
        <f t="shared" si="20"/>
        <v>1.1940645255794033</v>
      </c>
      <c r="AW151" s="1">
        <f t="shared" si="21"/>
        <v>0.73097866233741859</v>
      </c>
    </row>
    <row r="152" spans="1:49" x14ac:dyDescent="0.2">
      <c r="A152">
        <v>150</v>
      </c>
      <c r="B152" t="s">
        <v>11826</v>
      </c>
      <c r="C152" t="s">
        <v>11825</v>
      </c>
      <c r="D152" t="s">
        <v>11824</v>
      </c>
      <c r="F152" t="s">
        <v>11823</v>
      </c>
      <c r="G152" t="s">
        <v>12</v>
      </c>
      <c r="H152" t="s">
        <v>11</v>
      </c>
      <c r="I152" t="s">
        <v>11822</v>
      </c>
      <c r="J152" t="s">
        <v>11821</v>
      </c>
      <c r="K152" t="s">
        <v>11820</v>
      </c>
      <c r="L152" t="s">
        <v>11819</v>
      </c>
      <c r="M152" t="s">
        <v>5925</v>
      </c>
      <c r="N152">
        <v>3</v>
      </c>
      <c r="O152" t="s">
        <v>11818</v>
      </c>
      <c r="P152" t="s">
        <v>11817</v>
      </c>
      <c r="Q152" t="s">
        <v>11816</v>
      </c>
      <c r="R152" s="8">
        <v>35521</v>
      </c>
      <c r="S152" s="9">
        <f t="shared" si="16"/>
        <v>1997</v>
      </c>
      <c r="T152" s="9">
        <v>1997</v>
      </c>
      <c r="U152" s="9">
        <f t="shared" si="17"/>
        <v>25</v>
      </c>
      <c r="V152" s="8">
        <v>35521</v>
      </c>
      <c r="W152" t="s">
        <v>1830</v>
      </c>
      <c r="X152" s="2">
        <v>0.81</v>
      </c>
      <c r="Y152" s="7">
        <f t="shared" si="22"/>
        <v>2.1622487386882359E-2</v>
      </c>
      <c r="AA152">
        <v>10411135</v>
      </c>
      <c r="AB152">
        <v>12116</v>
      </c>
      <c r="AD152" t="s">
        <v>4</v>
      </c>
      <c r="AE152">
        <v>9</v>
      </c>
      <c r="AF152">
        <v>4</v>
      </c>
      <c r="AH152" t="s">
        <v>11815</v>
      </c>
      <c r="AI152" t="s">
        <v>11814</v>
      </c>
      <c r="AJ152" t="s">
        <v>11813</v>
      </c>
      <c r="AK152" t="s">
        <v>11812</v>
      </c>
      <c r="AL152">
        <v>13</v>
      </c>
      <c r="AM152" s="5">
        <f t="shared" si="18"/>
        <v>0.52</v>
      </c>
      <c r="AN152" s="4">
        <f t="shared" si="23"/>
        <v>7.8758046194623253E-4</v>
      </c>
      <c r="AO152" s="3"/>
      <c r="AP152">
        <v>0</v>
      </c>
      <c r="AR152" t="s">
        <v>0</v>
      </c>
      <c r="AT152" s="2">
        <v>2.468</v>
      </c>
      <c r="AU152" s="1">
        <f t="shared" si="19"/>
        <v>1.5372015309401519</v>
      </c>
      <c r="AV152" s="1">
        <f t="shared" si="20"/>
        <v>1.1205033924414294</v>
      </c>
      <c r="AW152" s="1">
        <f t="shared" si="21"/>
        <v>0.70380525394270699</v>
      </c>
    </row>
    <row r="153" spans="1:49" x14ac:dyDescent="0.2">
      <c r="A153">
        <v>151</v>
      </c>
      <c r="B153" t="s">
        <v>11811</v>
      </c>
      <c r="C153" t="s">
        <v>11810</v>
      </c>
      <c r="F153" t="s">
        <v>11809</v>
      </c>
      <c r="G153" t="s">
        <v>12</v>
      </c>
      <c r="H153" t="s">
        <v>11</v>
      </c>
      <c r="I153" t="s">
        <v>11808</v>
      </c>
      <c r="J153" t="s">
        <v>11807</v>
      </c>
      <c r="K153" t="s">
        <v>11806</v>
      </c>
      <c r="L153" t="s">
        <v>11805</v>
      </c>
      <c r="M153" t="s">
        <v>11804</v>
      </c>
      <c r="N153">
        <v>5</v>
      </c>
      <c r="O153" t="s">
        <v>11803</v>
      </c>
      <c r="P153" t="s">
        <v>11802</v>
      </c>
      <c r="Q153" t="s">
        <v>11801</v>
      </c>
      <c r="R153" s="8">
        <v>35521</v>
      </c>
      <c r="S153" s="9">
        <f t="shared" si="16"/>
        <v>1997</v>
      </c>
      <c r="T153" s="9">
        <v>1997</v>
      </c>
      <c r="U153" s="9">
        <f t="shared" si="17"/>
        <v>25</v>
      </c>
      <c r="V153" s="8">
        <v>35521</v>
      </c>
      <c r="W153" t="s">
        <v>7196</v>
      </c>
      <c r="X153" s="2">
        <v>0.88100000000000001</v>
      </c>
      <c r="Y153" s="7">
        <f t="shared" si="22"/>
        <v>2.3517791836843653E-2</v>
      </c>
      <c r="AA153">
        <v>10459243</v>
      </c>
      <c r="AB153">
        <v>17248</v>
      </c>
      <c r="AD153" t="s">
        <v>4</v>
      </c>
      <c r="AE153">
        <v>39</v>
      </c>
      <c r="AF153">
        <v>2</v>
      </c>
      <c r="AH153" t="s">
        <v>11800</v>
      </c>
      <c r="AI153" t="s">
        <v>11799</v>
      </c>
      <c r="AJ153" t="s">
        <v>11798</v>
      </c>
      <c r="AK153" t="s">
        <v>11797</v>
      </c>
      <c r="AL153">
        <v>4</v>
      </c>
      <c r="AM153" s="5">
        <f t="shared" si="18"/>
        <v>0.16</v>
      </c>
      <c r="AN153" s="4">
        <f t="shared" si="23"/>
        <v>2.4233244982961E-4</v>
      </c>
      <c r="AO153" s="3"/>
      <c r="AP153">
        <v>0</v>
      </c>
      <c r="AQ153" t="s">
        <v>4524</v>
      </c>
      <c r="AR153" t="s">
        <v>0</v>
      </c>
      <c r="AS153" t="s">
        <v>4523</v>
      </c>
      <c r="AT153" s="2" t="s">
        <v>16</v>
      </c>
      <c r="AU153" s="1">
        <f t="shared" si="19"/>
        <v>1.6535154020739438</v>
      </c>
      <c r="AV153" s="1">
        <f t="shared" si="20"/>
        <v>1.1880062143336632</v>
      </c>
      <c r="AW153" s="1">
        <f t="shared" si="21"/>
        <v>0.72249702659338222</v>
      </c>
    </row>
    <row r="154" spans="1:49" x14ac:dyDescent="0.2">
      <c r="A154">
        <v>152</v>
      </c>
      <c r="B154" t="s">
        <v>11796</v>
      </c>
      <c r="C154" t="s">
        <v>11795</v>
      </c>
      <c r="F154" t="s">
        <v>11794</v>
      </c>
      <c r="G154" t="s">
        <v>12</v>
      </c>
      <c r="H154" t="s">
        <v>11</v>
      </c>
      <c r="I154" t="s">
        <v>11793</v>
      </c>
      <c r="J154">
        <v>100310800</v>
      </c>
      <c r="K154" t="s">
        <v>11792</v>
      </c>
      <c r="L154" t="s">
        <v>11791</v>
      </c>
      <c r="M154" t="s">
        <v>3337</v>
      </c>
      <c r="N154">
        <v>2</v>
      </c>
      <c r="O154" t="s">
        <v>11790</v>
      </c>
      <c r="P154" t="s">
        <v>11789</v>
      </c>
      <c r="Q154" t="s">
        <v>11788</v>
      </c>
      <c r="R154" s="8">
        <v>35521</v>
      </c>
      <c r="S154" s="9">
        <f t="shared" si="16"/>
        <v>1997</v>
      </c>
      <c r="T154" s="9">
        <v>1997</v>
      </c>
      <c r="U154" s="9">
        <f t="shared" si="17"/>
        <v>25</v>
      </c>
      <c r="V154" s="8">
        <v>35431</v>
      </c>
      <c r="W154" t="s">
        <v>1510</v>
      </c>
      <c r="X154" s="2">
        <v>0.30399999999999999</v>
      </c>
      <c r="Y154" s="7">
        <f t="shared" si="22"/>
        <v>8.115106377299057E-3</v>
      </c>
      <c r="AA154">
        <v>8952477</v>
      </c>
      <c r="AB154">
        <v>12250</v>
      </c>
      <c r="AD154" t="s">
        <v>4</v>
      </c>
      <c r="AE154">
        <v>14</v>
      </c>
      <c r="AF154">
        <v>6</v>
      </c>
      <c r="AH154" t="s">
        <v>11787</v>
      </c>
      <c r="AI154" t="s">
        <v>11786</v>
      </c>
      <c r="AK154" t="s">
        <v>11785</v>
      </c>
      <c r="AL154">
        <v>0</v>
      </c>
      <c r="AM154" s="5">
        <f t="shared" si="18"/>
        <v>0</v>
      </c>
      <c r="AN154" s="4">
        <f t="shared" si="23"/>
        <v>0</v>
      </c>
      <c r="AO154" s="3"/>
      <c r="AP154">
        <v>0</v>
      </c>
      <c r="AR154" t="s">
        <v>0</v>
      </c>
      <c r="AT154" s="2" t="s">
        <v>16</v>
      </c>
      <c r="AU154" s="1">
        <f t="shared" si="19"/>
        <v>0.56805744641093392</v>
      </c>
      <c r="AV154" s="1">
        <f t="shared" si="20"/>
        <v>0.40575531886495286</v>
      </c>
      <c r="AW154" s="1">
        <f t="shared" si="21"/>
        <v>0.24345319131897172</v>
      </c>
    </row>
    <row r="155" spans="1:49" x14ac:dyDescent="0.2">
      <c r="A155">
        <v>153</v>
      </c>
      <c r="B155" t="s">
        <v>11784</v>
      </c>
      <c r="C155" t="s">
        <v>11783</v>
      </c>
      <c r="F155" t="s">
        <v>11782</v>
      </c>
      <c r="G155" t="s">
        <v>12</v>
      </c>
      <c r="H155" t="s">
        <v>11</v>
      </c>
      <c r="I155" t="s">
        <v>11781</v>
      </c>
      <c r="J155">
        <v>60026175</v>
      </c>
      <c r="K155" t="s">
        <v>11780</v>
      </c>
      <c r="L155" t="s">
        <v>11779</v>
      </c>
      <c r="M155" t="s">
        <v>7</v>
      </c>
      <c r="N155">
        <v>2</v>
      </c>
      <c r="O155" t="s">
        <v>11778</v>
      </c>
      <c r="P155" t="s">
        <v>11777</v>
      </c>
      <c r="Q155" t="s">
        <v>11776</v>
      </c>
      <c r="R155" s="8">
        <v>35521</v>
      </c>
      <c r="S155" s="9">
        <f t="shared" si="16"/>
        <v>1997</v>
      </c>
      <c r="T155" s="9">
        <v>1997</v>
      </c>
      <c r="U155" s="9">
        <f t="shared" si="17"/>
        <v>25</v>
      </c>
      <c r="V155" s="8">
        <v>35521</v>
      </c>
      <c r="W155" t="s">
        <v>10507</v>
      </c>
      <c r="X155" s="2">
        <v>0.22600000000000001</v>
      </c>
      <c r="Y155" s="7">
        <f t="shared" si="22"/>
        <v>6.0329409252289053E-3</v>
      </c>
      <c r="AA155">
        <v>2786648</v>
      </c>
      <c r="AB155">
        <v>17299</v>
      </c>
      <c r="AD155" t="s">
        <v>4</v>
      </c>
      <c r="AE155">
        <v>16</v>
      </c>
      <c r="AF155">
        <v>2</v>
      </c>
      <c r="AH155" t="s">
        <v>11775</v>
      </c>
      <c r="AI155" t="s">
        <v>11774</v>
      </c>
      <c r="AK155" t="s">
        <v>11773</v>
      </c>
      <c r="AL155">
        <v>32</v>
      </c>
      <c r="AM155" s="5">
        <f t="shared" si="18"/>
        <v>1.28</v>
      </c>
      <c r="AN155" s="4">
        <f t="shared" si="23"/>
        <v>1.93865959863688E-3</v>
      </c>
      <c r="AO155" s="3"/>
      <c r="AP155">
        <v>0</v>
      </c>
      <c r="AQ155" t="s">
        <v>11772</v>
      </c>
      <c r="AR155" t="s">
        <v>0</v>
      </c>
      <c r="AS155" t="s">
        <v>11771</v>
      </c>
      <c r="AT155" s="2" t="s">
        <v>16</v>
      </c>
      <c r="AU155" s="1">
        <f t="shared" si="19"/>
        <v>0.48046565272512975</v>
      </c>
      <c r="AV155" s="1">
        <f t="shared" si="20"/>
        <v>0.39858002619328925</v>
      </c>
      <c r="AW155" s="1">
        <f t="shared" si="21"/>
        <v>0.31669439966144874</v>
      </c>
    </row>
    <row r="156" spans="1:49" x14ac:dyDescent="0.2">
      <c r="A156">
        <v>154</v>
      </c>
      <c r="B156" t="s">
        <v>11770</v>
      </c>
      <c r="C156" t="s">
        <v>11769</v>
      </c>
      <c r="D156" t="s">
        <v>11768</v>
      </c>
      <c r="E156">
        <v>9178259</v>
      </c>
      <c r="F156" t="s">
        <v>11767</v>
      </c>
      <c r="G156" t="s">
        <v>12</v>
      </c>
      <c r="H156" t="s">
        <v>11</v>
      </c>
      <c r="I156" t="s">
        <v>11766</v>
      </c>
      <c r="J156">
        <v>60000209</v>
      </c>
      <c r="K156" t="s">
        <v>11765</v>
      </c>
      <c r="L156" t="s">
        <v>11764</v>
      </c>
      <c r="M156" t="s">
        <v>7</v>
      </c>
      <c r="N156">
        <v>2</v>
      </c>
      <c r="O156" t="s">
        <v>11763</v>
      </c>
      <c r="P156" t="s">
        <v>11762</v>
      </c>
      <c r="Q156" t="s">
        <v>11761</v>
      </c>
      <c r="R156" s="8">
        <v>35521</v>
      </c>
      <c r="S156" s="9">
        <f t="shared" si="16"/>
        <v>1997</v>
      </c>
      <c r="T156" s="9">
        <v>1997</v>
      </c>
      <c r="U156" s="9">
        <f t="shared" si="17"/>
        <v>25</v>
      </c>
      <c r="V156" s="8">
        <v>35521</v>
      </c>
      <c r="W156" t="s">
        <v>2466</v>
      </c>
      <c r="X156" s="2" t="s">
        <v>16</v>
      </c>
      <c r="Y156" s="7" t="e">
        <f t="shared" si="22"/>
        <v>#VALUE!</v>
      </c>
      <c r="AA156">
        <v>9254773</v>
      </c>
      <c r="AB156">
        <v>18579</v>
      </c>
      <c r="AD156" t="s">
        <v>4</v>
      </c>
      <c r="AE156">
        <v>63</v>
      </c>
      <c r="AF156">
        <v>1</v>
      </c>
      <c r="AH156" t="s">
        <v>11760</v>
      </c>
      <c r="AI156" t="s">
        <v>11759</v>
      </c>
      <c r="AJ156" t="s">
        <v>11758</v>
      </c>
      <c r="AK156" t="s">
        <v>11757</v>
      </c>
      <c r="AL156">
        <v>14</v>
      </c>
      <c r="AM156" s="5">
        <f t="shared" si="18"/>
        <v>0.56000000000000005</v>
      </c>
      <c r="AN156" s="4">
        <f t="shared" si="23"/>
        <v>8.4816357440363509E-4</v>
      </c>
      <c r="AO156" s="3"/>
      <c r="AP156">
        <v>1</v>
      </c>
      <c r="AQ156" t="s">
        <v>424</v>
      </c>
      <c r="AR156" t="s">
        <v>11756</v>
      </c>
      <c r="AS156" t="s">
        <v>423</v>
      </c>
      <c r="AT156" s="2">
        <v>1.8819999999999999</v>
      </c>
      <c r="AU156" s="1" t="e">
        <f t="shared" si="19"/>
        <v>#VALUE!</v>
      </c>
      <c r="AV156" s="1" t="e">
        <f t="shared" si="20"/>
        <v>#VALUE!</v>
      </c>
      <c r="AW156" s="1" t="e">
        <f t="shared" si="21"/>
        <v>#VALUE!</v>
      </c>
    </row>
    <row r="157" spans="1:49" x14ac:dyDescent="0.2">
      <c r="A157">
        <v>155</v>
      </c>
      <c r="B157" t="s">
        <v>11755</v>
      </c>
      <c r="C157" t="s">
        <v>11754</v>
      </c>
      <c r="D157" t="s">
        <v>11753</v>
      </c>
      <c r="F157" t="s">
        <v>11752</v>
      </c>
      <c r="G157" t="s">
        <v>12</v>
      </c>
      <c r="H157" t="s">
        <v>11</v>
      </c>
      <c r="I157" t="s">
        <v>11751</v>
      </c>
      <c r="J157">
        <v>60000658</v>
      </c>
      <c r="K157" t="s">
        <v>11750</v>
      </c>
      <c r="L157" t="s">
        <v>11749</v>
      </c>
      <c r="M157" t="s">
        <v>9184</v>
      </c>
      <c r="N157">
        <v>1</v>
      </c>
      <c r="O157" t="s">
        <v>11748</v>
      </c>
      <c r="P157">
        <v>7004646034</v>
      </c>
      <c r="Q157">
        <v>60000658</v>
      </c>
      <c r="R157" s="8">
        <v>35521</v>
      </c>
      <c r="S157" s="9">
        <f t="shared" si="16"/>
        <v>1997</v>
      </c>
      <c r="T157" s="9">
        <v>1997</v>
      </c>
      <c r="U157" s="9">
        <f t="shared" si="17"/>
        <v>25</v>
      </c>
      <c r="V157" s="8">
        <v>35521</v>
      </c>
      <c r="W157" t="s">
        <v>2483</v>
      </c>
      <c r="X157" s="2">
        <v>0.998</v>
      </c>
      <c r="Y157" s="7">
        <f t="shared" si="22"/>
        <v>2.664104001494888E-2</v>
      </c>
      <c r="AA157">
        <v>207322</v>
      </c>
      <c r="AB157">
        <v>90127</v>
      </c>
      <c r="AD157" t="s">
        <v>4</v>
      </c>
      <c r="AE157">
        <v>26</v>
      </c>
      <c r="AF157">
        <v>2</v>
      </c>
      <c r="AH157" t="s">
        <v>11747</v>
      </c>
      <c r="AI157" t="s">
        <v>11746</v>
      </c>
      <c r="AJ157" t="s">
        <v>11745</v>
      </c>
      <c r="AK157" t="s">
        <v>11744</v>
      </c>
      <c r="AL157">
        <v>70</v>
      </c>
      <c r="AM157" s="5">
        <f t="shared" si="18"/>
        <v>2.8</v>
      </c>
      <c r="AN157" s="4">
        <f t="shared" si="23"/>
        <v>4.2408178720181747E-3</v>
      </c>
      <c r="AO157" s="3"/>
      <c r="AP157">
        <v>0</v>
      </c>
      <c r="AR157" t="s">
        <v>0</v>
      </c>
      <c r="AT157" s="2" t="s">
        <v>16</v>
      </c>
      <c r="AU157" s="1">
        <f t="shared" si="19"/>
        <v>1.9920973372069668</v>
      </c>
      <c r="AV157" s="1">
        <f t="shared" si="20"/>
        <v>1.5440928943483527</v>
      </c>
      <c r="AW157" s="1">
        <f t="shared" si="21"/>
        <v>1.0960884514897387</v>
      </c>
    </row>
    <row r="158" spans="1:49" x14ac:dyDescent="0.2">
      <c r="A158">
        <v>156</v>
      </c>
      <c r="B158" t="s">
        <v>11743</v>
      </c>
      <c r="C158" t="s">
        <v>11742</v>
      </c>
      <c r="D158" t="s">
        <v>11741</v>
      </c>
      <c r="F158" t="s">
        <v>11740</v>
      </c>
      <c r="G158" t="s">
        <v>12</v>
      </c>
      <c r="H158" t="s">
        <v>11</v>
      </c>
      <c r="I158" t="s">
        <v>11739</v>
      </c>
      <c r="J158" t="s">
        <v>11738</v>
      </c>
      <c r="K158" t="s">
        <v>11737</v>
      </c>
      <c r="L158" t="s">
        <v>11736</v>
      </c>
      <c r="M158" t="s">
        <v>11735</v>
      </c>
      <c r="N158">
        <v>3</v>
      </c>
      <c r="O158" t="s">
        <v>11734</v>
      </c>
      <c r="P158" t="s">
        <v>11733</v>
      </c>
      <c r="Q158" t="s">
        <v>11732</v>
      </c>
      <c r="R158" s="8">
        <v>35521</v>
      </c>
      <c r="S158" s="9">
        <f t="shared" si="16"/>
        <v>1997</v>
      </c>
      <c r="T158" s="9">
        <v>1997</v>
      </c>
      <c r="U158" s="9">
        <f t="shared" si="17"/>
        <v>25</v>
      </c>
      <c r="V158" s="8">
        <v>35521</v>
      </c>
      <c r="W158" t="s">
        <v>2483</v>
      </c>
      <c r="X158" s="2">
        <v>0.998</v>
      </c>
      <c r="Y158" s="7">
        <f t="shared" si="22"/>
        <v>2.664104001494888E-2</v>
      </c>
      <c r="AA158">
        <v>207322</v>
      </c>
      <c r="AB158">
        <v>90127</v>
      </c>
      <c r="AD158" t="s">
        <v>4</v>
      </c>
      <c r="AE158">
        <v>26</v>
      </c>
      <c r="AF158">
        <v>2</v>
      </c>
      <c r="AH158" t="s">
        <v>11731</v>
      </c>
      <c r="AI158" t="s">
        <v>11730</v>
      </c>
      <c r="AJ158" t="s">
        <v>11729</v>
      </c>
      <c r="AK158" t="s">
        <v>11728</v>
      </c>
      <c r="AL158">
        <v>32</v>
      </c>
      <c r="AM158" s="5">
        <f t="shared" si="18"/>
        <v>1.28</v>
      </c>
      <c r="AN158" s="4">
        <f t="shared" si="23"/>
        <v>1.93865959863688E-3</v>
      </c>
      <c r="AO158" s="3"/>
      <c r="AP158">
        <v>0</v>
      </c>
      <c r="AR158" t="s">
        <v>0</v>
      </c>
      <c r="AT158" s="2" t="s">
        <v>16</v>
      </c>
      <c r="AU158" s="1">
        <f t="shared" si="19"/>
        <v>1.923032589005528</v>
      </c>
      <c r="AV158" s="1">
        <f t="shared" si="20"/>
        <v>1.428984980679288</v>
      </c>
      <c r="AW158" s="1">
        <f t="shared" si="21"/>
        <v>0.93493737235304797</v>
      </c>
    </row>
    <row r="159" spans="1:49" x14ac:dyDescent="0.2">
      <c r="A159">
        <v>157</v>
      </c>
      <c r="B159" t="s">
        <v>11727</v>
      </c>
      <c r="C159" t="s">
        <v>11726</v>
      </c>
      <c r="D159" t="s">
        <v>11725</v>
      </c>
      <c r="F159" t="s">
        <v>11724</v>
      </c>
      <c r="G159" t="s">
        <v>12</v>
      </c>
      <c r="H159" t="s">
        <v>11</v>
      </c>
      <c r="I159" t="s">
        <v>11723</v>
      </c>
      <c r="J159">
        <v>60005980</v>
      </c>
      <c r="K159" t="s">
        <v>11722</v>
      </c>
      <c r="L159" t="s">
        <v>11721</v>
      </c>
      <c r="M159" t="s">
        <v>1186</v>
      </c>
      <c r="N159">
        <v>1</v>
      </c>
      <c r="O159" t="s">
        <v>11720</v>
      </c>
      <c r="P159">
        <v>6701398736</v>
      </c>
      <c r="Q159">
        <v>60005980</v>
      </c>
      <c r="R159" s="8">
        <v>35521</v>
      </c>
      <c r="S159" s="9">
        <f t="shared" si="16"/>
        <v>1997</v>
      </c>
      <c r="T159" s="9">
        <v>1997</v>
      </c>
      <c r="U159" s="9">
        <f t="shared" si="17"/>
        <v>25</v>
      </c>
      <c r="V159" s="8">
        <v>35521</v>
      </c>
      <c r="W159" t="s">
        <v>2483</v>
      </c>
      <c r="X159" s="2">
        <v>0.998</v>
      </c>
      <c r="Y159" s="7">
        <f t="shared" si="22"/>
        <v>2.664104001494888E-2</v>
      </c>
      <c r="AA159">
        <v>207322</v>
      </c>
      <c r="AB159">
        <v>90127</v>
      </c>
      <c r="AD159" t="s">
        <v>4</v>
      </c>
      <c r="AE159">
        <v>26</v>
      </c>
      <c r="AF159">
        <v>2</v>
      </c>
      <c r="AH159" t="s">
        <v>11719</v>
      </c>
      <c r="AI159" t="s">
        <v>11718</v>
      </c>
      <c r="AJ159" t="s">
        <v>11717</v>
      </c>
      <c r="AK159" t="s">
        <v>11716</v>
      </c>
      <c r="AL159">
        <v>15</v>
      </c>
      <c r="AM159" s="5">
        <f t="shared" si="18"/>
        <v>0.6</v>
      </c>
      <c r="AN159" s="4">
        <f t="shared" si="23"/>
        <v>9.0874668686103744E-4</v>
      </c>
      <c r="AO159" s="3"/>
      <c r="AP159">
        <v>0</v>
      </c>
      <c r="AR159" t="s">
        <v>0</v>
      </c>
      <c r="AT159" s="2" t="s">
        <v>16</v>
      </c>
      <c r="AU159" s="1">
        <f t="shared" si="19"/>
        <v>1.8921352016522528</v>
      </c>
      <c r="AV159" s="1">
        <f t="shared" si="20"/>
        <v>1.377489335090496</v>
      </c>
      <c r="AW159" s="1">
        <f t="shared" si="21"/>
        <v>0.86284346852873905</v>
      </c>
    </row>
    <row r="160" spans="1:49" x14ac:dyDescent="0.2">
      <c r="A160">
        <v>158</v>
      </c>
      <c r="B160" t="s">
        <v>11715</v>
      </c>
      <c r="C160" t="s">
        <v>11714</v>
      </c>
      <c r="F160" t="s">
        <v>11713</v>
      </c>
      <c r="G160" t="s">
        <v>12</v>
      </c>
      <c r="H160" t="s">
        <v>11</v>
      </c>
      <c r="I160" t="s">
        <v>11712</v>
      </c>
      <c r="J160">
        <v>60013372</v>
      </c>
      <c r="K160" t="s">
        <v>11711</v>
      </c>
      <c r="L160" t="s">
        <v>11710</v>
      </c>
      <c r="M160" t="s">
        <v>7</v>
      </c>
      <c r="N160">
        <v>3</v>
      </c>
      <c r="O160" t="s">
        <v>11709</v>
      </c>
      <c r="P160" t="s">
        <v>11708</v>
      </c>
      <c r="Q160" t="s">
        <v>11707</v>
      </c>
      <c r="R160" s="8">
        <v>35521</v>
      </c>
      <c r="S160" s="9">
        <f t="shared" si="16"/>
        <v>1997</v>
      </c>
      <c r="T160" s="9">
        <v>1997</v>
      </c>
      <c r="U160" s="9">
        <f t="shared" si="17"/>
        <v>25</v>
      </c>
      <c r="V160" s="8">
        <v>35521</v>
      </c>
      <c r="W160" t="s">
        <v>11706</v>
      </c>
      <c r="X160" s="2">
        <v>1.524</v>
      </c>
      <c r="Y160" s="7">
        <f t="shared" si="22"/>
        <v>4.0682309601986065E-2</v>
      </c>
      <c r="AA160">
        <v>1469592</v>
      </c>
      <c r="AB160">
        <v>12863</v>
      </c>
      <c r="AD160" t="s">
        <v>4</v>
      </c>
      <c r="AE160">
        <v>22</v>
      </c>
      <c r="AF160">
        <v>7</v>
      </c>
      <c r="AH160" t="s">
        <v>11705</v>
      </c>
      <c r="AI160" t="s">
        <v>11704</v>
      </c>
      <c r="AK160" t="s">
        <v>11703</v>
      </c>
      <c r="AL160">
        <v>19</v>
      </c>
      <c r="AM160" s="5">
        <f t="shared" si="18"/>
        <v>0.76</v>
      </c>
      <c r="AN160" s="4">
        <f t="shared" si="23"/>
        <v>1.1510791366906475E-3</v>
      </c>
      <c r="AO160" s="3"/>
      <c r="AP160">
        <v>0</v>
      </c>
      <c r="AR160" t="s">
        <v>0</v>
      </c>
      <c r="AT160" s="2">
        <v>3.7759999999999998</v>
      </c>
      <c r="AU160" s="1">
        <f t="shared" si="19"/>
        <v>2.8822940462397439</v>
      </c>
      <c r="AV160" s="1">
        <f t="shared" si="20"/>
        <v>2.0916694369338353</v>
      </c>
      <c r="AW160" s="1">
        <f t="shared" si="21"/>
        <v>1.3010448276279274</v>
      </c>
    </row>
    <row r="161" spans="1:49" x14ac:dyDescent="0.2">
      <c r="A161">
        <v>159</v>
      </c>
      <c r="B161" t="s">
        <v>11702</v>
      </c>
      <c r="C161" t="s">
        <v>11701</v>
      </c>
      <c r="F161" t="s">
        <v>11700</v>
      </c>
      <c r="G161" t="s">
        <v>12</v>
      </c>
      <c r="H161" t="s">
        <v>11</v>
      </c>
      <c r="I161" t="s">
        <v>11699</v>
      </c>
      <c r="J161">
        <v>60059987</v>
      </c>
      <c r="K161" t="s">
        <v>11698</v>
      </c>
      <c r="L161" t="s">
        <v>164</v>
      </c>
      <c r="M161" t="s">
        <v>163</v>
      </c>
      <c r="N161">
        <v>2</v>
      </c>
      <c r="O161" t="s">
        <v>11697</v>
      </c>
      <c r="P161" t="s">
        <v>11696</v>
      </c>
      <c r="Q161" t="s">
        <v>11695</v>
      </c>
      <c r="R161" s="8">
        <v>35516</v>
      </c>
      <c r="S161" s="9">
        <f t="shared" si="16"/>
        <v>1997</v>
      </c>
      <c r="T161" s="9">
        <v>1997</v>
      </c>
      <c r="U161" s="9">
        <f t="shared" si="17"/>
        <v>25</v>
      </c>
      <c r="V161" s="8">
        <v>35516</v>
      </c>
      <c r="W161" t="s">
        <v>8256</v>
      </c>
      <c r="X161" s="2">
        <v>0.375</v>
      </c>
      <c r="Y161" s="7">
        <f t="shared" si="22"/>
        <v>1.0010410827260351E-2</v>
      </c>
      <c r="AA161">
        <v>135194</v>
      </c>
      <c r="AB161">
        <v>24918</v>
      </c>
      <c r="AD161" t="s">
        <v>4</v>
      </c>
      <c r="AE161">
        <v>33</v>
      </c>
      <c r="AF161">
        <v>7</v>
      </c>
      <c r="AH161" t="s">
        <v>11694</v>
      </c>
      <c r="AI161" t="s">
        <v>11693</v>
      </c>
      <c r="AJ161" t="s">
        <v>11559</v>
      </c>
      <c r="AK161" t="s">
        <v>11692</v>
      </c>
      <c r="AL161">
        <v>1</v>
      </c>
      <c r="AM161" s="5">
        <f t="shared" si="18"/>
        <v>0.04</v>
      </c>
      <c r="AN161" s="4">
        <f t="shared" si="23"/>
        <v>6.05831124574025E-5</v>
      </c>
      <c r="AO161" s="3"/>
      <c r="AP161">
        <v>0</v>
      </c>
      <c r="AR161" t="s">
        <v>0</v>
      </c>
      <c r="AT161" s="2">
        <v>1.3140000000000001</v>
      </c>
      <c r="AU161" s="1">
        <f t="shared" si="19"/>
        <v>0.70254625128194659</v>
      </c>
      <c r="AV161" s="1">
        <f t="shared" si="20"/>
        <v>0.5035496969858877</v>
      </c>
      <c r="AW161" s="1">
        <f t="shared" si="21"/>
        <v>0.30455314268982869</v>
      </c>
    </row>
    <row r="162" spans="1:49" x14ac:dyDescent="0.2">
      <c r="A162">
        <v>160</v>
      </c>
      <c r="B162" t="s">
        <v>11691</v>
      </c>
      <c r="C162" t="s">
        <v>11690</v>
      </c>
      <c r="F162" t="s">
        <v>11689</v>
      </c>
      <c r="G162" t="s">
        <v>12</v>
      </c>
      <c r="H162" t="s">
        <v>11</v>
      </c>
      <c r="I162" t="s">
        <v>11688</v>
      </c>
      <c r="J162">
        <v>60019904</v>
      </c>
      <c r="K162" t="s">
        <v>11687</v>
      </c>
      <c r="L162" t="s">
        <v>11686</v>
      </c>
      <c r="M162" t="s">
        <v>257</v>
      </c>
      <c r="N162">
        <v>3</v>
      </c>
      <c r="O162" t="s">
        <v>11685</v>
      </c>
      <c r="P162" t="s">
        <v>11684</v>
      </c>
      <c r="Q162" t="s">
        <v>11683</v>
      </c>
      <c r="R162" s="8">
        <v>35516</v>
      </c>
      <c r="S162" s="9">
        <f t="shared" si="16"/>
        <v>1997</v>
      </c>
      <c r="T162" s="9">
        <v>1997</v>
      </c>
      <c r="U162" s="9">
        <f t="shared" si="17"/>
        <v>25</v>
      </c>
      <c r="V162" s="8">
        <v>35516</v>
      </c>
      <c r="W162" t="s">
        <v>8256</v>
      </c>
      <c r="X162" s="2">
        <v>0.375</v>
      </c>
      <c r="Y162" s="7">
        <f t="shared" si="22"/>
        <v>1.0010410827260351E-2</v>
      </c>
      <c r="AA162">
        <v>135194</v>
      </c>
      <c r="AB162">
        <v>24918</v>
      </c>
      <c r="AD162" t="s">
        <v>4</v>
      </c>
      <c r="AE162">
        <v>33</v>
      </c>
      <c r="AF162">
        <v>7</v>
      </c>
      <c r="AH162" t="s">
        <v>11682</v>
      </c>
      <c r="AI162" t="s">
        <v>11681</v>
      </c>
      <c r="AJ162" t="s">
        <v>11680</v>
      </c>
      <c r="AK162" t="s">
        <v>11679</v>
      </c>
      <c r="AL162">
        <v>28</v>
      </c>
      <c r="AM162" s="5">
        <f t="shared" si="18"/>
        <v>1.1200000000000001</v>
      </c>
      <c r="AN162" s="4">
        <f t="shared" si="23"/>
        <v>1.6963271488072702E-3</v>
      </c>
      <c r="AO162" s="3"/>
      <c r="AP162">
        <v>0</v>
      </c>
      <c r="AR162" t="s">
        <v>0</v>
      </c>
      <c r="AT162" s="2">
        <v>1.3140000000000001</v>
      </c>
      <c r="AU162" s="1">
        <f t="shared" si="19"/>
        <v>0.75161857237244267</v>
      </c>
      <c r="AV162" s="1">
        <f t="shared" si="20"/>
        <v>0.58533689880338102</v>
      </c>
      <c r="AW162" s="1">
        <f t="shared" si="21"/>
        <v>0.41905522523431943</v>
      </c>
    </row>
    <row r="163" spans="1:49" x14ac:dyDescent="0.2">
      <c r="A163">
        <v>161</v>
      </c>
      <c r="B163" t="s">
        <v>11678</v>
      </c>
      <c r="C163" t="s">
        <v>11677</v>
      </c>
      <c r="F163" t="s">
        <v>11676</v>
      </c>
      <c r="G163" t="s">
        <v>12</v>
      </c>
      <c r="H163" t="s">
        <v>11</v>
      </c>
      <c r="I163" t="s">
        <v>11675</v>
      </c>
      <c r="J163" t="s">
        <v>11674</v>
      </c>
      <c r="K163" t="s">
        <v>11673</v>
      </c>
      <c r="L163" t="s">
        <v>11672</v>
      </c>
      <c r="M163" t="s">
        <v>8089</v>
      </c>
      <c r="N163">
        <v>7</v>
      </c>
      <c r="O163" t="s">
        <v>11671</v>
      </c>
      <c r="P163" t="s">
        <v>11670</v>
      </c>
      <c r="Q163" t="s">
        <v>11669</v>
      </c>
      <c r="R163" s="8">
        <v>35516</v>
      </c>
      <c r="S163" s="9">
        <f t="shared" si="16"/>
        <v>1997</v>
      </c>
      <c r="T163" s="9">
        <v>1997</v>
      </c>
      <c r="U163" s="9">
        <f t="shared" si="17"/>
        <v>25</v>
      </c>
      <c r="V163" s="8">
        <v>35516</v>
      </c>
      <c r="W163" t="s">
        <v>8256</v>
      </c>
      <c r="X163" s="2">
        <v>0.375</v>
      </c>
      <c r="Y163" s="7">
        <f t="shared" si="22"/>
        <v>1.0010410827260351E-2</v>
      </c>
      <c r="AA163">
        <v>135194</v>
      </c>
      <c r="AB163">
        <v>24918</v>
      </c>
      <c r="AD163" t="s">
        <v>4</v>
      </c>
      <c r="AE163">
        <v>33</v>
      </c>
      <c r="AF163">
        <v>7</v>
      </c>
      <c r="AH163" t="s">
        <v>11668</v>
      </c>
      <c r="AI163" t="s">
        <v>11667</v>
      </c>
      <c r="AJ163" t="s">
        <v>11666</v>
      </c>
      <c r="AK163" t="s">
        <v>11665</v>
      </c>
      <c r="AL163">
        <v>72</v>
      </c>
      <c r="AM163" s="5">
        <f t="shared" si="18"/>
        <v>2.88</v>
      </c>
      <c r="AN163" s="4">
        <f t="shared" si="23"/>
        <v>4.36198409693298E-3</v>
      </c>
      <c r="AO163" s="3"/>
      <c r="AP163">
        <v>0</v>
      </c>
      <c r="AR163" t="s">
        <v>0</v>
      </c>
      <c r="AT163" s="2">
        <v>1.3140000000000001</v>
      </c>
      <c r="AU163" s="1">
        <f t="shared" si="19"/>
        <v>0.83158828081621394</v>
      </c>
      <c r="AV163" s="1">
        <f t="shared" si="20"/>
        <v>0.71861974620966662</v>
      </c>
      <c r="AW163" s="1">
        <f t="shared" si="21"/>
        <v>0.60565121160311919</v>
      </c>
    </row>
    <row r="164" spans="1:49" x14ac:dyDescent="0.2">
      <c r="A164">
        <v>162</v>
      </c>
      <c r="B164" t="s">
        <v>11664</v>
      </c>
      <c r="C164" t="s">
        <v>11663</v>
      </c>
      <c r="F164" t="s">
        <v>11662</v>
      </c>
      <c r="G164" t="s">
        <v>12</v>
      </c>
      <c r="H164" t="s">
        <v>11</v>
      </c>
      <c r="I164" t="s">
        <v>11661</v>
      </c>
      <c r="J164">
        <v>60005455</v>
      </c>
      <c r="K164" t="s">
        <v>10668</v>
      </c>
      <c r="L164" t="s">
        <v>10667</v>
      </c>
      <c r="M164" t="s">
        <v>7</v>
      </c>
      <c r="N164">
        <v>3</v>
      </c>
      <c r="O164" t="s">
        <v>11660</v>
      </c>
      <c r="P164" t="s">
        <v>11659</v>
      </c>
      <c r="Q164" t="s">
        <v>10664</v>
      </c>
      <c r="R164" s="8">
        <v>35506</v>
      </c>
      <c r="S164" s="9">
        <f t="shared" si="16"/>
        <v>1997</v>
      </c>
      <c r="T164" s="9">
        <v>1997</v>
      </c>
      <c r="U164" s="9">
        <f t="shared" si="17"/>
        <v>25</v>
      </c>
      <c r="V164" s="8">
        <v>35506</v>
      </c>
      <c r="W164" t="s">
        <v>10745</v>
      </c>
      <c r="X164" s="2">
        <v>1.1819999999999999</v>
      </c>
      <c r="Y164" s="7">
        <f t="shared" si="22"/>
        <v>3.1552814927524625E-2</v>
      </c>
      <c r="AA164">
        <v>36951</v>
      </c>
      <c r="AB164">
        <v>27030</v>
      </c>
      <c r="AD164" t="s">
        <v>4</v>
      </c>
      <c r="AE164">
        <v>70</v>
      </c>
      <c r="AF164">
        <v>11</v>
      </c>
      <c r="AH164" t="s">
        <v>11658</v>
      </c>
      <c r="AI164" t="s">
        <v>11657</v>
      </c>
      <c r="AK164" t="s">
        <v>11656</v>
      </c>
      <c r="AL164">
        <v>307</v>
      </c>
      <c r="AM164" s="5">
        <f t="shared" si="18"/>
        <v>12.28</v>
      </c>
      <c r="AN164" s="4">
        <f t="shared" si="23"/>
        <v>1.8599015524422568E-2</v>
      </c>
      <c r="AO164" s="3"/>
      <c r="AP164">
        <v>0</v>
      </c>
      <c r="AR164" t="s">
        <v>0</v>
      </c>
      <c r="AT164" s="2">
        <v>3.7909999999999999</v>
      </c>
      <c r="AU164" s="1">
        <f t="shared" si="19"/>
        <v>2.7666675106594005</v>
      </c>
      <c r="AV164" s="1">
        <f t="shared" si="20"/>
        <v>2.5075915225973597</v>
      </c>
      <c r="AW164" s="1">
        <f t="shared" si="21"/>
        <v>2.2485155345353185</v>
      </c>
    </row>
    <row r="165" spans="1:49" x14ac:dyDescent="0.2">
      <c r="A165">
        <v>163</v>
      </c>
      <c r="B165" t="s">
        <v>11655</v>
      </c>
      <c r="C165" t="s">
        <v>11654</v>
      </c>
      <c r="D165" t="s">
        <v>11653</v>
      </c>
      <c r="F165" t="s">
        <v>11652</v>
      </c>
      <c r="G165" t="s">
        <v>12</v>
      </c>
      <c r="H165" t="s">
        <v>11</v>
      </c>
      <c r="I165" t="s">
        <v>11651</v>
      </c>
      <c r="J165">
        <v>60007457</v>
      </c>
      <c r="K165" t="s">
        <v>8686</v>
      </c>
      <c r="L165" t="s">
        <v>2067</v>
      </c>
      <c r="M165" t="s">
        <v>652</v>
      </c>
      <c r="N165">
        <v>4</v>
      </c>
      <c r="O165" t="s">
        <v>11650</v>
      </c>
      <c r="P165" t="s">
        <v>11649</v>
      </c>
      <c r="Q165" t="s">
        <v>11648</v>
      </c>
      <c r="R165" s="8">
        <v>35506</v>
      </c>
      <c r="S165" s="9">
        <f t="shared" si="16"/>
        <v>1997</v>
      </c>
      <c r="T165" s="9">
        <v>1997</v>
      </c>
      <c r="U165" s="9">
        <f t="shared" si="17"/>
        <v>25</v>
      </c>
      <c r="V165" s="8">
        <v>35506</v>
      </c>
      <c r="W165" t="s">
        <v>11647</v>
      </c>
      <c r="X165" s="2">
        <v>0.499</v>
      </c>
      <c r="Y165" s="7">
        <f t="shared" si="22"/>
        <v>1.332052000747444E-2</v>
      </c>
      <c r="AA165">
        <v>3759601</v>
      </c>
      <c r="AB165">
        <v>29464</v>
      </c>
      <c r="AD165" t="s">
        <v>4</v>
      </c>
      <c r="AE165">
        <v>227</v>
      </c>
      <c r="AF165" s="6">
        <v>44289</v>
      </c>
      <c r="AH165" t="s">
        <v>11646</v>
      </c>
      <c r="AI165" t="s">
        <v>11645</v>
      </c>
      <c r="AK165" t="s">
        <v>11644</v>
      </c>
      <c r="AL165">
        <v>21</v>
      </c>
      <c r="AM165" s="5">
        <f t="shared" si="18"/>
        <v>0.84</v>
      </c>
      <c r="AN165" s="4">
        <f t="shared" si="23"/>
        <v>1.2722453616054524E-3</v>
      </c>
      <c r="AO165" s="3"/>
      <c r="AP165">
        <v>0</v>
      </c>
      <c r="AQ165" t="s">
        <v>424</v>
      </c>
      <c r="AR165" t="s">
        <v>11643</v>
      </c>
      <c r="AS165" t="s">
        <v>423</v>
      </c>
      <c r="AT165" s="2" t="s">
        <v>16</v>
      </c>
      <c r="AU165" s="1">
        <f t="shared" si="19"/>
        <v>0.97060376137137439</v>
      </c>
      <c r="AV165" s="1">
        <f t="shared" si="20"/>
        <v>0.7296382684539946</v>
      </c>
      <c r="AW165" s="1">
        <f t="shared" si="21"/>
        <v>0.48867277553661487</v>
      </c>
    </row>
    <row r="166" spans="1:49" x14ac:dyDescent="0.2">
      <c r="A166">
        <v>164</v>
      </c>
      <c r="B166" t="s">
        <v>11642</v>
      </c>
      <c r="C166" t="s">
        <v>11641</v>
      </c>
      <c r="F166" t="s">
        <v>11640</v>
      </c>
      <c r="G166" t="s">
        <v>12</v>
      </c>
      <c r="H166" t="s">
        <v>11</v>
      </c>
      <c r="I166" t="s">
        <v>11639</v>
      </c>
      <c r="J166">
        <v>60019702</v>
      </c>
      <c r="K166" t="s">
        <v>6143</v>
      </c>
      <c r="L166" t="s">
        <v>6142</v>
      </c>
      <c r="M166" t="s">
        <v>118</v>
      </c>
      <c r="N166">
        <v>3</v>
      </c>
      <c r="O166" t="s">
        <v>11638</v>
      </c>
      <c r="P166" t="s">
        <v>11637</v>
      </c>
      <c r="Q166" t="s">
        <v>6139</v>
      </c>
      <c r="R166" s="8">
        <v>35502</v>
      </c>
      <c r="S166" s="9">
        <f t="shared" si="16"/>
        <v>1997</v>
      </c>
      <c r="T166" s="9">
        <v>1997</v>
      </c>
      <c r="U166" s="9">
        <f t="shared" si="17"/>
        <v>25</v>
      </c>
      <c r="V166" s="8">
        <v>35502</v>
      </c>
      <c r="W166" t="s">
        <v>8256</v>
      </c>
      <c r="X166" s="2">
        <v>0.375</v>
      </c>
      <c r="Y166" s="7">
        <f t="shared" si="22"/>
        <v>1.0010410827260351E-2</v>
      </c>
      <c r="AA166">
        <v>135194</v>
      </c>
      <c r="AB166">
        <v>24918</v>
      </c>
      <c r="AD166" t="s">
        <v>4</v>
      </c>
      <c r="AE166">
        <v>33</v>
      </c>
      <c r="AF166">
        <v>6</v>
      </c>
      <c r="AH166" t="s">
        <v>11636</v>
      </c>
      <c r="AI166" t="s">
        <v>11635</v>
      </c>
      <c r="AJ166" t="s">
        <v>11634</v>
      </c>
      <c r="AK166" t="s">
        <v>11633</v>
      </c>
      <c r="AL166">
        <v>3</v>
      </c>
      <c r="AM166" s="5">
        <f t="shared" si="18"/>
        <v>0.12</v>
      </c>
      <c r="AN166" s="4">
        <f t="shared" si="23"/>
        <v>1.8174933737220749E-4</v>
      </c>
      <c r="AO166" s="3"/>
      <c r="AP166">
        <v>0</v>
      </c>
      <c r="AR166" t="s">
        <v>0</v>
      </c>
      <c r="AT166" s="2">
        <v>1.3140000000000001</v>
      </c>
      <c r="AU166" s="1">
        <f t="shared" si="19"/>
        <v>0.70618123802939081</v>
      </c>
      <c r="AV166" s="1">
        <f t="shared" si="20"/>
        <v>0.50960800823162788</v>
      </c>
      <c r="AW166" s="1">
        <f t="shared" si="21"/>
        <v>0.31303477843386501</v>
      </c>
    </row>
    <row r="167" spans="1:49" x14ac:dyDescent="0.2">
      <c r="A167">
        <v>165</v>
      </c>
      <c r="B167" t="s">
        <v>11632</v>
      </c>
      <c r="C167" t="s">
        <v>11631</v>
      </c>
      <c r="F167" t="s">
        <v>11630</v>
      </c>
      <c r="G167" t="s">
        <v>12</v>
      </c>
      <c r="H167" t="s">
        <v>11</v>
      </c>
      <c r="I167" t="s">
        <v>11629</v>
      </c>
      <c r="J167" t="s">
        <v>11628</v>
      </c>
      <c r="K167" t="s">
        <v>11627</v>
      </c>
      <c r="L167" t="s">
        <v>11626</v>
      </c>
      <c r="M167" t="s">
        <v>11625</v>
      </c>
      <c r="N167">
        <v>3</v>
      </c>
      <c r="O167" t="s">
        <v>11624</v>
      </c>
      <c r="P167" t="s">
        <v>11623</v>
      </c>
      <c r="Q167" t="s">
        <v>11622</v>
      </c>
      <c r="R167" s="8">
        <v>35502</v>
      </c>
      <c r="S167" s="9">
        <f t="shared" si="16"/>
        <v>1997</v>
      </c>
      <c r="T167" s="9">
        <v>1997</v>
      </c>
      <c r="U167" s="9">
        <f t="shared" si="17"/>
        <v>25</v>
      </c>
      <c r="V167" s="8">
        <v>35502</v>
      </c>
      <c r="W167" t="s">
        <v>8256</v>
      </c>
      <c r="X167" s="2">
        <v>0.375</v>
      </c>
      <c r="Y167" s="7">
        <f t="shared" si="22"/>
        <v>1.0010410827260351E-2</v>
      </c>
      <c r="AA167">
        <v>135194</v>
      </c>
      <c r="AB167">
        <v>24918</v>
      </c>
      <c r="AD167" t="s">
        <v>4</v>
      </c>
      <c r="AE167">
        <v>33</v>
      </c>
      <c r="AF167">
        <v>6</v>
      </c>
      <c r="AH167" t="s">
        <v>11621</v>
      </c>
      <c r="AI167" t="s">
        <v>11620</v>
      </c>
      <c r="AJ167" t="s">
        <v>11619</v>
      </c>
      <c r="AK167" t="s">
        <v>11618</v>
      </c>
      <c r="AL167">
        <v>1</v>
      </c>
      <c r="AM167" s="5">
        <f t="shared" si="18"/>
        <v>0.04</v>
      </c>
      <c r="AN167" s="4">
        <f t="shared" si="23"/>
        <v>6.05831124574025E-5</v>
      </c>
      <c r="AO167" s="3"/>
      <c r="AP167">
        <v>0</v>
      </c>
      <c r="AR167" t="s">
        <v>0</v>
      </c>
      <c r="AT167" s="2">
        <v>1.3140000000000001</v>
      </c>
      <c r="AU167" s="1">
        <f t="shared" si="19"/>
        <v>0.70254625128194659</v>
      </c>
      <c r="AV167" s="1">
        <f t="shared" si="20"/>
        <v>0.5035496969858877</v>
      </c>
      <c r="AW167" s="1">
        <f t="shared" si="21"/>
        <v>0.30455314268982869</v>
      </c>
    </row>
    <row r="168" spans="1:49" x14ac:dyDescent="0.2">
      <c r="A168">
        <v>166</v>
      </c>
      <c r="B168" t="s">
        <v>11617</v>
      </c>
      <c r="C168" t="s">
        <v>11616</v>
      </c>
      <c r="F168" t="s">
        <v>11615</v>
      </c>
      <c r="G168" t="s">
        <v>12</v>
      </c>
      <c r="H168" t="s">
        <v>11</v>
      </c>
      <c r="I168" t="s">
        <v>11614</v>
      </c>
      <c r="J168" t="s">
        <v>11613</v>
      </c>
      <c r="K168" t="s">
        <v>11612</v>
      </c>
      <c r="L168" t="s">
        <v>11611</v>
      </c>
      <c r="M168" t="s">
        <v>11610</v>
      </c>
      <c r="N168">
        <v>5</v>
      </c>
      <c r="O168" t="s">
        <v>11609</v>
      </c>
      <c r="P168" t="s">
        <v>11608</v>
      </c>
      <c r="Q168" t="s">
        <v>11607</v>
      </c>
      <c r="R168" s="8">
        <v>35502</v>
      </c>
      <c r="S168" s="9">
        <f t="shared" si="16"/>
        <v>1997</v>
      </c>
      <c r="T168" s="9">
        <v>1997</v>
      </c>
      <c r="U168" s="9">
        <f t="shared" si="17"/>
        <v>25</v>
      </c>
      <c r="V168" s="8">
        <v>35502</v>
      </c>
      <c r="W168" t="s">
        <v>8256</v>
      </c>
      <c r="X168" s="2">
        <v>0.375</v>
      </c>
      <c r="Y168" s="7">
        <f t="shared" si="22"/>
        <v>1.0010410827260351E-2</v>
      </c>
      <c r="AA168">
        <v>135194</v>
      </c>
      <c r="AB168">
        <v>24918</v>
      </c>
      <c r="AD168" t="s">
        <v>4</v>
      </c>
      <c r="AE168">
        <v>33</v>
      </c>
      <c r="AF168">
        <v>6</v>
      </c>
      <c r="AH168" t="s">
        <v>8733</v>
      </c>
      <c r="AI168" t="s">
        <v>11606</v>
      </c>
      <c r="AJ168" t="s">
        <v>11605</v>
      </c>
      <c r="AK168" t="s">
        <v>11604</v>
      </c>
      <c r="AL168">
        <v>19</v>
      </c>
      <c r="AM168" s="5">
        <f t="shared" si="18"/>
        <v>0.76</v>
      </c>
      <c r="AN168" s="4">
        <f t="shared" si="23"/>
        <v>1.1510791366906475E-3</v>
      </c>
      <c r="AO168" s="3"/>
      <c r="AP168">
        <v>0</v>
      </c>
      <c r="AR168" t="s">
        <v>0</v>
      </c>
      <c r="AT168" s="2">
        <v>1.3140000000000001</v>
      </c>
      <c r="AU168" s="1">
        <f t="shared" si="19"/>
        <v>0.73526113200894394</v>
      </c>
      <c r="AV168" s="1">
        <f t="shared" si="20"/>
        <v>0.55807449819754995</v>
      </c>
      <c r="AW168" s="1">
        <f t="shared" si="21"/>
        <v>0.38088786438615579</v>
      </c>
    </row>
    <row r="169" spans="1:49" x14ac:dyDescent="0.2">
      <c r="A169">
        <v>167</v>
      </c>
      <c r="B169" t="s">
        <v>11603</v>
      </c>
      <c r="C169" t="s">
        <v>11602</v>
      </c>
      <c r="F169" t="s">
        <v>11601</v>
      </c>
      <c r="G169" t="s">
        <v>12</v>
      </c>
      <c r="H169" t="s">
        <v>11</v>
      </c>
      <c r="I169" t="s">
        <v>11600</v>
      </c>
      <c r="J169">
        <v>60014652</v>
      </c>
      <c r="K169" t="s">
        <v>5128</v>
      </c>
      <c r="L169" t="s">
        <v>5127</v>
      </c>
      <c r="M169" t="s">
        <v>1252</v>
      </c>
      <c r="N169">
        <v>2</v>
      </c>
      <c r="O169" t="s">
        <v>11599</v>
      </c>
      <c r="P169" t="s">
        <v>11598</v>
      </c>
      <c r="Q169" t="s">
        <v>11597</v>
      </c>
      <c r="R169" s="8">
        <v>35502</v>
      </c>
      <c r="S169" s="9">
        <f t="shared" si="16"/>
        <v>1997</v>
      </c>
      <c r="T169" s="9">
        <v>1997</v>
      </c>
      <c r="U169" s="9">
        <f t="shared" si="17"/>
        <v>25</v>
      </c>
      <c r="V169" s="8">
        <v>35502</v>
      </c>
      <c r="W169" t="s">
        <v>8256</v>
      </c>
      <c r="X169" s="2">
        <v>0.375</v>
      </c>
      <c r="Y169" s="7">
        <f t="shared" si="22"/>
        <v>1.0010410827260351E-2</v>
      </c>
      <c r="AA169">
        <v>135194</v>
      </c>
      <c r="AB169">
        <v>24918</v>
      </c>
      <c r="AD169" t="s">
        <v>4</v>
      </c>
      <c r="AE169">
        <v>33</v>
      </c>
      <c r="AF169">
        <v>6</v>
      </c>
      <c r="AH169" t="s">
        <v>11596</v>
      </c>
      <c r="AI169" t="s">
        <v>11595</v>
      </c>
      <c r="AJ169" t="s">
        <v>3817</v>
      </c>
      <c r="AK169" t="s">
        <v>11594</v>
      </c>
      <c r="AL169">
        <v>12</v>
      </c>
      <c r="AM169" s="5">
        <f t="shared" si="18"/>
        <v>0.48</v>
      </c>
      <c r="AN169" s="4">
        <f t="shared" si="23"/>
        <v>7.2699734948882997E-4</v>
      </c>
      <c r="AO169" s="3"/>
      <c r="AP169">
        <v>0</v>
      </c>
      <c r="AR169" t="s">
        <v>0</v>
      </c>
      <c r="AT169" s="2">
        <v>1.3140000000000001</v>
      </c>
      <c r="AU169" s="1">
        <f t="shared" si="19"/>
        <v>0.72253867839288943</v>
      </c>
      <c r="AV169" s="1">
        <f t="shared" si="20"/>
        <v>0.53687040883745907</v>
      </c>
      <c r="AW169" s="1">
        <f t="shared" si="21"/>
        <v>0.35120213928202859</v>
      </c>
    </row>
    <row r="170" spans="1:49" x14ac:dyDescent="0.2">
      <c r="A170">
        <v>168</v>
      </c>
      <c r="B170" t="s">
        <v>11593</v>
      </c>
      <c r="C170" t="s">
        <v>11592</v>
      </c>
      <c r="F170" t="s">
        <v>11591</v>
      </c>
      <c r="G170" t="s">
        <v>12</v>
      </c>
      <c r="H170" t="s">
        <v>11</v>
      </c>
      <c r="I170" t="s">
        <v>11590</v>
      </c>
      <c r="J170" t="s">
        <v>11589</v>
      </c>
      <c r="K170" t="s">
        <v>11588</v>
      </c>
      <c r="L170" t="s">
        <v>11587</v>
      </c>
      <c r="M170" t="s">
        <v>1417</v>
      </c>
      <c r="N170">
        <v>3</v>
      </c>
      <c r="O170" t="s">
        <v>11586</v>
      </c>
      <c r="P170" t="s">
        <v>11585</v>
      </c>
      <c r="Q170" t="s">
        <v>11584</v>
      </c>
      <c r="R170" s="8">
        <v>35502</v>
      </c>
      <c r="S170" s="9">
        <f t="shared" si="16"/>
        <v>1997</v>
      </c>
      <c r="T170" s="9">
        <v>1997</v>
      </c>
      <c r="U170" s="9">
        <f t="shared" si="17"/>
        <v>25</v>
      </c>
      <c r="V170" s="8">
        <v>35502</v>
      </c>
      <c r="W170" t="s">
        <v>8256</v>
      </c>
      <c r="X170" s="2">
        <v>0.375</v>
      </c>
      <c r="Y170" s="7">
        <f t="shared" si="22"/>
        <v>1.0010410827260351E-2</v>
      </c>
      <c r="AA170">
        <v>135194</v>
      </c>
      <c r="AB170">
        <v>24918</v>
      </c>
      <c r="AD170" t="s">
        <v>4</v>
      </c>
      <c r="AE170">
        <v>33</v>
      </c>
      <c r="AF170">
        <v>6</v>
      </c>
      <c r="AH170" t="s">
        <v>11583</v>
      </c>
      <c r="AI170" t="s">
        <v>11582</v>
      </c>
      <c r="AJ170" t="s">
        <v>11581</v>
      </c>
      <c r="AK170" t="s">
        <v>11580</v>
      </c>
      <c r="AL170">
        <v>0</v>
      </c>
      <c r="AM170" s="5">
        <f t="shared" si="18"/>
        <v>0</v>
      </c>
      <c r="AN170" s="4">
        <f t="shared" si="23"/>
        <v>0</v>
      </c>
      <c r="AO170" s="3"/>
      <c r="AP170">
        <v>0</v>
      </c>
      <c r="AR170" t="s">
        <v>0</v>
      </c>
      <c r="AT170" s="2">
        <v>1.3140000000000001</v>
      </c>
      <c r="AU170" s="1">
        <f t="shared" si="19"/>
        <v>0.70072875790822453</v>
      </c>
      <c r="AV170" s="1">
        <f t="shared" si="20"/>
        <v>0.5005205413630176</v>
      </c>
      <c r="AW170" s="1">
        <f t="shared" si="21"/>
        <v>0.30031232481781051</v>
      </c>
    </row>
    <row r="171" spans="1:49" x14ac:dyDescent="0.2">
      <c r="A171">
        <v>169</v>
      </c>
      <c r="B171" t="s">
        <v>11579</v>
      </c>
      <c r="C171" t="s">
        <v>11578</v>
      </c>
      <c r="F171" t="s">
        <v>11577</v>
      </c>
      <c r="G171" t="s">
        <v>12</v>
      </c>
      <c r="H171" t="s">
        <v>11</v>
      </c>
      <c r="I171" t="s">
        <v>11576</v>
      </c>
      <c r="J171" t="s">
        <v>11575</v>
      </c>
      <c r="K171" t="s">
        <v>11574</v>
      </c>
      <c r="L171" t="s">
        <v>11573</v>
      </c>
      <c r="M171" t="s">
        <v>7682</v>
      </c>
      <c r="N171">
        <v>7</v>
      </c>
      <c r="O171" t="s">
        <v>11572</v>
      </c>
      <c r="P171" t="s">
        <v>11571</v>
      </c>
      <c r="Q171" t="s">
        <v>11570</v>
      </c>
      <c r="R171" s="8">
        <v>35502</v>
      </c>
      <c r="S171" s="9">
        <f t="shared" si="16"/>
        <v>1997</v>
      </c>
      <c r="T171" s="9">
        <v>1997</v>
      </c>
      <c r="U171" s="9">
        <f t="shared" si="17"/>
        <v>25</v>
      </c>
      <c r="V171" s="8">
        <v>35502</v>
      </c>
      <c r="W171" t="s">
        <v>10302</v>
      </c>
      <c r="X171" s="2">
        <v>0.86399999999999999</v>
      </c>
      <c r="Y171" s="7">
        <f t="shared" si="22"/>
        <v>2.3063986546007848E-2</v>
      </c>
      <c r="AA171">
        <v>15206106</v>
      </c>
      <c r="AB171">
        <v>26970</v>
      </c>
      <c r="AD171" t="s">
        <v>4</v>
      </c>
      <c r="AE171">
        <v>101</v>
      </c>
      <c r="AF171">
        <v>11</v>
      </c>
      <c r="AH171" t="s">
        <v>11569</v>
      </c>
      <c r="AI171" t="s">
        <v>11568</v>
      </c>
      <c r="AK171" t="s">
        <v>11567</v>
      </c>
      <c r="AL171">
        <v>40</v>
      </c>
      <c r="AM171" s="5">
        <f t="shared" si="18"/>
        <v>1.6</v>
      </c>
      <c r="AN171" s="4">
        <f t="shared" si="23"/>
        <v>2.4233244982961003E-3</v>
      </c>
      <c r="AO171" s="3"/>
      <c r="AP171">
        <v>0</v>
      </c>
      <c r="AR171" t="s">
        <v>0</v>
      </c>
      <c r="AT171" s="2">
        <v>2.9910000000000001</v>
      </c>
      <c r="AU171" s="1">
        <f t="shared" si="19"/>
        <v>1.6871787931694322</v>
      </c>
      <c r="AV171" s="1">
        <f t="shared" si="20"/>
        <v>1.2743655522151973</v>
      </c>
      <c r="AW171" s="1">
        <f t="shared" si="21"/>
        <v>0.86155231126096243</v>
      </c>
    </row>
    <row r="172" spans="1:49" x14ac:dyDescent="0.2">
      <c r="A172">
        <v>170</v>
      </c>
      <c r="B172" t="s">
        <v>11566</v>
      </c>
      <c r="C172" t="s">
        <v>11565</v>
      </c>
      <c r="F172" t="s">
        <v>11564</v>
      </c>
      <c r="G172" t="s">
        <v>12</v>
      </c>
      <c r="H172" t="s">
        <v>11</v>
      </c>
      <c r="I172" t="s">
        <v>11041</v>
      </c>
      <c r="J172">
        <v>60013983</v>
      </c>
      <c r="K172" t="s">
        <v>3297</v>
      </c>
      <c r="L172" t="s">
        <v>3296</v>
      </c>
      <c r="M172" t="s">
        <v>3295</v>
      </c>
      <c r="N172">
        <v>4</v>
      </c>
      <c r="O172" t="s">
        <v>11563</v>
      </c>
      <c r="P172" t="s">
        <v>11562</v>
      </c>
      <c r="Q172" t="s">
        <v>11038</v>
      </c>
      <c r="R172" s="8">
        <v>35502</v>
      </c>
      <c r="S172" s="9">
        <f t="shared" si="16"/>
        <v>1997</v>
      </c>
      <c r="T172" s="9">
        <v>1997</v>
      </c>
      <c r="U172" s="9">
        <f t="shared" si="17"/>
        <v>25</v>
      </c>
      <c r="V172" s="8">
        <v>35502</v>
      </c>
      <c r="W172" t="s">
        <v>8256</v>
      </c>
      <c r="X172" s="2">
        <v>0.375</v>
      </c>
      <c r="Y172" s="7">
        <f t="shared" si="22"/>
        <v>1.0010410827260351E-2</v>
      </c>
      <c r="AA172">
        <v>135194</v>
      </c>
      <c r="AB172">
        <v>24918</v>
      </c>
      <c r="AD172" t="s">
        <v>4</v>
      </c>
      <c r="AE172">
        <v>33</v>
      </c>
      <c r="AF172">
        <v>6</v>
      </c>
      <c r="AH172" t="s">
        <v>11561</v>
      </c>
      <c r="AI172" t="s">
        <v>11560</v>
      </c>
      <c r="AJ172" t="s">
        <v>11559</v>
      </c>
      <c r="AK172" t="s">
        <v>11558</v>
      </c>
      <c r="AL172">
        <v>14</v>
      </c>
      <c r="AM172" s="5">
        <f t="shared" si="18"/>
        <v>0.56000000000000005</v>
      </c>
      <c r="AN172" s="4">
        <f t="shared" si="23"/>
        <v>8.4816357440363509E-4</v>
      </c>
      <c r="AO172" s="3"/>
      <c r="AP172">
        <v>0</v>
      </c>
      <c r="AR172" t="s">
        <v>0</v>
      </c>
      <c r="AT172" s="2">
        <v>1.3140000000000001</v>
      </c>
      <c r="AU172" s="1">
        <f t="shared" si="19"/>
        <v>0.72617366514033366</v>
      </c>
      <c r="AV172" s="1">
        <f t="shared" si="20"/>
        <v>0.54292872008319926</v>
      </c>
      <c r="AW172" s="1">
        <f t="shared" si="21"/>
        <v>0.35968377502606497</v>
      </c>
    </row>
    <row r="173" spans="1:49" x14ac:dyDescent="0.2">
      <c r="A173">
        <v>171</v>
      </c>
      <c r="B173" t="s">
        <v>11557</v>
      </c>
      <c r="C173" t="s">
        <v>11556</v>
      </c>
      <c r="F173" t="s">
        <v>11555</v>
      </c>
      <c r="G173" t="s">
        <v>12</v>
      </c>
      <c r="H173" t="s">
        <v>11</v>
      </c>
      <c r="I173" t="s">
        <v>11554</v>
      </c>
      <c r="J173">
        <v>60011357</v>
      </c>
      <c r="K173" t="s">
        <v>4259</v>
      </c>
      <c r="L173" t="s">
        <v>4258</v>
      </c>
      <c r="M173" t="s">
        <v>3385</v>
      </c>
      <c r="N173">
        <v>2</v>
      </c>
      <c r="O173" t="s">
        <v>11553</v>
      </c>
      <c r="P173" t="s">
        <v>11552</v>
      </c>
      <c r="Q173" t="s">
        <v>4255</v>
      </c>
      <c r="R173" s="8">
        <v>35502</v>
      </c>
      <c r="S173" s="9">
        <f t="shared" si="16"/>
        <v>1997</v>
      </c>
      <c r="T173" s="9">
        <v>1997</v>
      </c>
      <c r="U173" s="9">
        <f t="shared" si="17"/>
        <v>25</v>
      </c>
      <c r="V173" s="8">
        <v>35502</v>
      </c>
      <c r="W173" t="s">
        <v>8256</v>
      </c>
      <c r="X173" s="2">
        <v>0.375</v>
      </c>
      <c r="Y173" s="7">
        <f t="shared" si="22"/>
        <v>1.0010410827260351E-2</v>
      </c>
      <c r="AA173">
        <v>135194</v>
      </c>
      <c r="AB173">
        <v>24918</v>
      </c>
      <c r="AD173" t="s">
        <v>4</v>
      </c>
      <c r="AE173">
        <v>33</v>
      </c>
      <c r="AF173">
        <v>6</v>
      </c>
      <c r="AH173" t="s">
        <v>11551</v>
      </c>
      <c r="AI173" t="s">
        <v>11550</v>
      </c>
      <c r="AJ173" t="s">
        <v>11549</v>
      </c>
      <c r="AK173" t="s">
        <v>11548</v>
      </c>
      <c r="AL173">
        <v>69</v>
      </c>
      <c r="AM173" s="5">
        <f t="shared" si="18"/>
        <v>2.76</v>
      </c>
      <c r="AN173" s="4">
        <f t="shared" si="23"/>
        <v>4.1802347595607725E-3</v>
      </c>
      <c r="AO173" s="3"/>
      <c r="AP173">
        <v>0</v>
      </c>
      <c r="AR173" t="s">
        <v>0</v>
      </c>
      <c r="AT173" s="2">
        <v>1.3140000000000001</v>
      </c>
      <c r="AU173" s="1">
        <f t="shared" si="19"/>
        <v>0.82613580069504788</v>
      </c>
      <c r="AV173" s="1">
        <f t="shared" si="20"/>
        <v>0.70953227934105623</v>
      </c>
      <c r="AW173" s="1">
        <f t="shared" si="21"/>
        <v>0.59292875798706457</v>
      </c>
    </row>
    <row r="174" spans="1:49" x14ac:dyDescent="0.2">
      <c r="A174">
        <v>172</v>
      </c>
      <c r="B174" t="s">
        <v>11547</v>
      </c>
      <c r="C174" t="s">
        <v>11546</v>
      </c>
      <c r="F174" t="s">
        <v>11545</v>
      </c>
      <c r="G174" t="s">
        <v>12</v>
      </c>
      <c r="H174" t="s">
        <v>11</v>
      </c>
      <c r="I174" t="s">
        <v>11544</v>
      </c>
      <c r="J174" t="s">
        <v>11539</v>
      </c>
      <c r="K174" t="s">
        <v>11543</v>
      </c>
      <c r="L174" t="s">
        <v>11542</v>
      </c>
      <c r="M174" t="s">
        <v>1540</v>
      </c>
      <c r="N174">
        <v>2</v>
      </c>
      <c r="O174" t="s">
        <v>11541</v>
      </c>
      <c r="P174" t="s">
        <v>11540</v>
      </c>
      <c r="Q174" t="s">
        <v>11539</v>
      </c>
      <c r="R174" s="8">
        <v>35502</v>
      </c>
      <c r="S174" s="9">
        <f t="shared" si="16"/>
        <v>1997</v>
      </c>
      <c r="T174" s="9">
        <v>1997</v>
      </c>
      <c r="U174" s="9">
        <f t="shared" si="17"/>
        <v>25</v>
      </c>
      <c r="V174" s="8">
        <v>35502</v>
      </c>
      <c r="W174" t="s">
        <v>8256</v>
      </c>
      <c r="X174" s="2">
        <v>0.375</v>
      </c>
      <c r="Y174" s="7">
        <f t="shared" si="22"/>
        <v>1.0010410827260351E-2</v>
      </c>
      <c r="AA174">
        <v>135194</v>
      </c>
      <c r="AB174">
        <v>24918</v>
      </c>
      <c r="AD174" t="s">
        <v>4</v>
      </c>
      <c r="AE174">
        <v>33</v>
      </c>
      <c r="AF174">
        <v>6</v>
      </c>
      <c r="AH174" t="s">
        <v>11538</v>
      </c>
      <c r="AI174" t="s">
        <v>11537</v>
      </c>
      <c r="AJ174" t="s">
        <v>8301</v>
      </c>
      <c r="AK174" t="s">
        <v>11536</v>
      </c>
      <c r="AL174">
        <v>23</v>
      </c>
      <c r="AM174" s="5">
        <f t="shared" si="18"/>
        <v>0.92</v>
      </c>
      <c r="AN174" s="4">
        <f t="shared" si="23"/>
        <v>1.3934115865202575E-3</v>
      </c>
      <c r="AO174" s="3"/>
      <c r="AP174">
        <v>0</v>
      </c>
      <c r="AR174" t="s">
        <v>0</v>
      </c>
      <c r="AT174" s="2">
        <v>1.3140000000000001</v>
      </c>
      <c r="AU174" s="1">
        <f t="shared" si="19"/>
        <v>0.74253110550383228</v>
      </c>
      <c r="AV174" s="1">
        <f t="shared" si="20"/>
        <v>0.57019112068903044</v>
      </c>
      <c r="AW174" s="1">
        <f t="shared" si="21"/>
        <v>0.39785113587422855</v>
      </c>
    </row>
    <row r="175" spans="1:49" x14ac:dyDescent="0.2">
      <c r="A175">
        <v>173</v>
      </c>
      <c r="B175" t="s">
        <v>11535</v>
      </c>
      <c r="C175" t="s">
        <v>11534</v>
      </c>
      <c r="E175">
        <v>9062104</v>
      </c>
      <c r="F175" t="s">
        <v>11533</v>
      </c>
      <c r="G175" t="s">
        <v>12</v>
      </c>
      <c r="H175" t="s">
        <v>11</v>
      </c>
      <c r="I175" t="s">
        <v>11532</v>
      </c>
      <c r="J175" t="s">
        <v>11531</v>
      </c>
      <c r="K175" t="s">
        <v>11530</v>
      </c>
      <c r="L175" t="s">
        <v>11529</v>
      </c>
      <c r="M175" t="s">
        <v>11528</v>
      </c>
      <c r="N175">
        <v>4</v>
      </c>
      <c r="O175" t="s">
        <v>11527</v>
      </c>
      <c r="P175" t="s">
        <v>11526</v>
      </c>
      <c r="Q175" t="s">
        <v>11525</v>
      </c>
      <c r="R175" s="8">
        <v>35500</v>
      </c>
      <c r="S175" s="9">
        <f t="shared" si="16"/>
        <v>1997</v>
      </c>
      <c r="T175" s="9">
        <v>1997</v>
      </c>
      <c r="U175" s="9">
        <f t="shared" si="17"/>
        <v>25</v>
      </c>
      <c r="V175" s="8">
        <v>35500</v>
      </c>
      <c r="W175" t="s">
        <v>10314</v>
      </c>
      <c r="X175" s="2">
        <v>1.43</v>
      </c>
      <c r="Y175" s="7">
        <f t="shared" si="22"/>
        <v>3.8173033287952803E-2</v>
      </c>
      <c r="AA175">
        <v>62960</v>
      </c>
      <c r="AB175">
        <v>16867</v>
      </c>
      <c r="AD175" t="s">
        <v>4</v>
      </c>
      <c r="AE175">
        <v>36</v>
      </c>
      <c r="AF175">
        <v>10</v>
      </c>
      <c r="AH175" t="s">
        <v>11524</v>
      </c>
      <c r="AI175" t="s">
        <v>11523</v>
      </c>
      <c r="AK175" t="s">
        <v>11522</v>
      </c>
      <c r="AL175">
        <v>75</v>
      </c>
      <c r="AM175" s="5">
        <f t="shared" si="18"/>
        <v>3</v>
      </c>
      <c r="AN175" s="4">
        <f t="shared" si="23"/>
        <v>4.5437334343051876E-3</v>
      </c>
      <c r="AO175" s="3"/>
      <c r="AP175">
        <v>0</v>
      </c>
      <c r="AR175" t="s">
        <v>0</v>
      </c>
      <c r="AT175" s="2">
        <v>3.1619999999999999</v>
      </c>
      <c r="AU175" s="1">
        <f t="shared" si="19"/>
        <v>2.8084243331858518</v>
      </c>
      <c r="AV175" s="1">
        <f t="shared" si="20"/>
        <v>2.1358383361128999</v>
      </c>
      <c r="AW175" s="1">
        <f t="shared" si="21"/>
        <v>1.463252339039947</v>
      </c>
    </row>
    <row r="176" spans="1:49" x14ac:dyDescent="0.2">
      <c r="A176">
        <v>174</v>
      </c>
      <c r="B176" t="s">
        <v>11521</v>
      </c>
      <c r="C176" t="s">
        <v>11520</v>
      </c>
      <c r="E176">
        <v>9062119</v>
      </c>
      <c r="F176" t="s">
        <v>11519</v>
      </c>
      <c r="G176" t="s">
        <v>12</v>
      </c>
      <c r="H176" t="s">
        <v>11</v>
      </c>
      <c r="I176" t="s">
        <v>11518</v>
      </c>
      <c r="J176">
        <v>60003892</v>
      </c>
      <c r="K176" t="s">
        <v>2205</v>
      </c>
      <c r="L176" t="s">
        <v>2204</v>
      </c>
      <c r="M176" t="s">
        <v>7</v>
      </c>
      <c r="N176">
        <v>6</v>
      </c>
      <c r="O176" t="s">
        <v>11517</v>
      </c>
      <c r="P176" t="s">
        <v>11516</v>
      </c>
      <c r="Q176" t="s">
        <v>11515</v>
      </c>
      <c r="R176" s="8">
        <v>35500</v>
      </c>
      <c r="S176" s="9">
        <f t="shared" si="16"/>
        <v>1997</v>
      </c>
      <c r="T176" s="9">
        <v>1997</v>
      </c>
      <c r="U176" s="9">
        <f t="shared" si="17"/>
        <v>25</v>
      </c>
      <c r="V176" s="8">
        <v>35500</v>
      </c>
      <c r="W176" t="s">
        <v>10314</v>
      </c>
      <c r="X176" s="2">
        <v>1.43</v>
      </c>
      <c r="Y176" s="7">
        <f t="shared" si="22"/>
        <v>3.8173033287952803E-2</v>
      </c>
      <c r="AA176">
        <v>62960</v>
      </c>
      <c r="AB176">
        <v>16867</v>
      </c>
      <c r="AD176" t="s">
        <v>4</v>
      </c>
      <c r="AE176">
        <v>36</v>
      </c>
      <c r="AF176">
        <v>10</v>
      </c>
      <c r="AH176" t="s">
        <v>11514</v>
      </c>
      <c r="AI176" t="s">
        <v>11513</v>
      </c>
      <c r="AK176" t="s">
        <v>11512</v>
      </c>
      <c r="AL176">
        <v>32</v>
      </c>
      <c r="AM176" s="5">
        <f t="shared" si="18"/>
        <v>1.28</v>
      </c>
      <c r="AN176" s="4">
        <f t="shared" si="23"/>
        <v>1.93865959863688E-3</v>
      </c>
      <c r="AO176" s="3"/>
      <c r="AP176">
        <v>0</v>
      </c>
      <c r="AR176" t="s">
        <v>0</v>
      </c>
      <c r="AT176" s="2">
        <v>3.1619999999999999</v>
      </c>
      <c r="AU176" s="1">
        <f t="shared" si="19"/>
        <v>2.7302721181158023</v>
      </c>
      <c r="AV176" s="1">
        <f t="shared" si="20"/>
        <v>2.0055846443294842</v>
      </c>
      <c r="AW176" s="1">
        <f t="shared" si="21"/>
        <v>1.2808971705431655</v>
      </c>
    </row>
    <row r="177" spans="1:49" x14ac:dyDescent="0.2">
      <c r="A177">
        <v>175</v>
      </c>
      <c r="B177" t="s">
        <v>11511</v>
      </c>
      <c r="C177" t="s">
        <v>11510</v>
      </c>
      <c r="D177" t="s">
        <v>11509</v>
      </c>
      <c r="E177">
        <v>9145804</v>
      </c>
      <c r="F177" t="s">
        <v>11508</v>
      </c>
      <c r="G177" t="s">
        <v>12</v>
      </c>
      <c r="H177" t="s">
        <v>11</v>
      </c>
      <c r="I177" t="s">
        <v>11507</v>
      </c>
      <c r="J177">
        <v>60009507</v>
      </c>
      <c r="K177" t="s">
        <v>11506</v>
      </c>
      <c r="L177" t="s">
        <v>7384</v>
      </c>
      <c r="M177" t="s">
        <v>271</v>
      </c>
      <c r="N177">
        <v>2</v>
      </c>
      <c r="O177" t="s">
        <v>11505</v>
      </c>
      <c r="P177" t="s">
        <v>11504</v>
      </c>
      <c r="Q177" t="s">
        <v>11503</v>
      </c>
      <c r="R177" s="8">
        <v>35499</v>
      </c>
      <c r="S177" s="9">
        <f t="shared" si="16"/>
        <v>1997</v>
      </c>
      <c r="T177" s="9">
        <v>1997</v>
      </c>
      <c r="U177" s="9">
        <f t="shared" si="17"/>
        <v>25</v>
      </c>
      <c r="V177" s="8">
        <v>35499</v>
      </c>
      <c r="W177" t="s">
        <v>11502</v>
      </c>
      <c r="X177" s="2">
        <v>1.2969999999999999</v>
      </c>
      <c r="Y177" s="7">
        <f t="shared" si="22"/>
        <v>3.4622674247884469E-2</v>
      </c>
      <c r="AA177">
        <v>3064522</v>
      </c>
      <c r="AB177">
        <v>18042</v>
      </c>
      <c r="AD177" t="s">
        <v>4</v>
      </c>
      <c r="AE177">
        <v>78</v>
      </c>
      <c r="AF177">
        <v>2</v>
      </c>
      <c r="AH177" t="s">
        <v>11501</v>
      </c>
      <c r="AI177" t="s">
        <v>11500</v>
      </c>
      <c r="AJ177" t="s">
        <v>11499</v>
      </c>
      <c r="AK177" t="s">
        <v>11498</v>
      </c>
      <c r="AL177">
        <v>24</v>
      </c>
      <c r="AM177" s="5">
        <f t="shared" si="18"/>
        <v>0.96</v>
      </c>
      <c r="AN177" s="4">
        <f t="shared" si="23"/>
        <v>1.4539946989776599E-3</v>
      </c>
      <c r="AO177" s="3"/>
      <c r="AP177">
        <v>0</v>
      </c>
      <c r="AQ177" t="s">
        <v>11497</v>
      </c>
      <c r="AR177" t="s">
        <v>0</v>
      </c>
      <c r="AS177" t="s">
        <v>11496</v>
      </c>
      <c r="AT177" s="2">
        <v>3.59</v>
      </c>
      <c r="AU177" s="1">
        <f t="shared" si="19"/>
        <v>2.4672070383212423</v>
      </c>
      <c r="AV177" s="1">
        <f t="shared" si="20"/>
        <v>1.8038334473431066</v>
      </c>
      <c r="AW177" s="1">
        <f t="shared" si="21"/>
        <v>1.1404598563649702</v>
      </c>
    </row>
    <row r="178" spans="1:49" x14ac:dyDescent="0.2">
      <c r="A178">
        <v>176</v>
      </c>
      <c r="B178" t="s">
        <v>11495</v>
      </c>
      <c r="C178" t="s">
        <v>11494</v>
      </c>
      <c r="D178" t="s">
        <v>11493</v>
      </c>
      <c r="F178" t="s">
        <v>11492</v>
      </c>
      <c r="G178" t="s">
        <v>12</v>
      </c>
      <c r="H178" t="s">
        <v>11</v>
      </c>
      <c r="I178" t="s">
        <v>11491</v>
      </c>
      <c r="J178" t="s">
        <v>11490</v>
      </c>
      <c r="K178" t="s">
        <v>11489</v>
      </c>
      <c r="L178" t="s">
        <v>11488</v>
      </c>
      <c r="M178" t="s">
        <v>11487</v>
      </c>
      <c r="N178">
        <v>3</v>
      </c>
      <c r="O178" t="s">
        <v>11486</v>
      </c>
      <c r="P178" t="s">
        <v>11485</v>
      </c>
      <c r="Q178" t="s">
        <v>11484</v>
      </c>
      <c r="R178" s="8">
        <v>35496</v>
      </c>
      <c r="S178" s="9">
        <f t="shared" si="16"/>
        <v>1997</v>
      </c>
      <c r="T178" s="9">
        <v>1997</v>
      </c>
      <c r="U178" s="9">
        <f t="shared" si="17"/>
        <v>25</v>
      </c>
      <c r="V178" s="8">
        <v>35496</v>
      </c>
      <c r="W178" t="s">
        <v>10193</v>
      </c>
      <c r="X178" s="2">
        <v>0.85699999999999998</v>
      </c>
      <c r="Y178" s="7">
        <f t="shared" si="22"/>
        <v>2.287712554389899E-2</v>
      </c>
      <c r="AA178">
        <v>223727</v>
      </c>
      <c r="AB178">
        <v>28570</v>
      </c>
      <c r="AD178" t="s">
        <v>4</v>
      </c>
      <c r="AE178">
        <v>30</v>
      </c>
      <c r="AF178">
        <v>5</v>
      </c>
      <c r="AH178" t="s">
        <v>11483</v>
      </c>
      <c r="AI178" t="s">
        <v>11482</v>
      </c>
      <c r="AK178" t="s">
        <v>11481</v>
      </c>
      <c r="AL178">
        <v>6</v>
      </c>
      <c r="AM178" s="5">
        <f t="shared" si="18"/>
        <v>0.24</v>
      </c>
      <c r="AN178" s="4">
        <f t="shared" si="23"/>
        <v>3.6349867474441499E-4</v>
      </c>
      <c r="AO178" s="3"/>
      <c r="AP178">
        <v>0</v>
      </c>
      <c r="AR178" t="s">
        <v>0</v>
      </c>
      <c r="AT178" s="2" t="s">
        <v>16</v>
      </c>
      <c r="AU178" s="1">
        <f t="shared" si="19"/>
        <v>1.6123037483152616</v>
      </c>
      <c r="AV178" s="1">
        <f t="shared" si="20"/>
        <v>1.1620312109321702</v>
      </c>
      <c r="AW178" s="1">
        <f t="shared" si="21"/>
        <v>0.71175867354907874</v>
      </c>
    </row>
    <row r="179" spans="1:49" x14ac:dyDescent="0.2">
      <c r="A179">
        <v>177</v>
      </c>
      <c r="B179" t="s">
        <v>11480</v>
      </c>
      <c r="C179" t="s">
        <v>11479</v>
      </c>
      <c r="E179">
        <v>9102200</v>
      </c>
      <c r="F179" t="s">
        <v>11478</v>
      </c>
      <c r="G179" t="s">
        <v>12</v>
      </c>
      <c r="H179" t="s">
        <v>11</v>
      </c>
      <c r="I179" t="s">
        <v>11477</v>
      </c>
      <c r="J179" t="s">
        <v>11476</v>
      </c>
      <c r="K179" t="s">
        <v>11475</v>
      </c>
      <c r="L179" t="s">
        <v>11474</v>
      </c>
      <c r="M179" t="s">
        <v>696</v>
      </c>
      <c r="N179">
        <v>3</v>
      </c>
      <c r="O179" t="s">
        <v>11473</v>
      </c>
      <c r="P179" t="s">
        <v>11472</v>
      </c>
      <c r="Q179" t="s">
        <v>11471</v>
      </c>
      <c r="R179" s="8">
        <v>35493</v>
      </c>
      <c r="S179" s="9">
        <f t="shared" si="16"/>
        <v>1997</v>
      </c>
      <c r="T179" s="9">
        <v>1997</v>
      </c>
      <c r="U179" s="9">
        <f t="shared" si="17"/>
        <v>25</v>
      </c>
      <c r="V179" s="8">
        <v>1997</v>
      </c>
      <c r="W179" t="s">
        <v>11470</v>
      </c>
      <c r="X179" s="2">
        <v>0.47499999999999998</v>
      </c>
      <c r="Y179" s="7">
        <f t="shared" si="22"/>
        <v>1.2679853714529777E-2</v>
      </c>
      <c r="AA179">
        <v>10765174</v>
      </c>
      <c r="AB179">
        <v>24044</v>
      </c>
      <c r="AD179" t="s">
        <v>4</v>
      </c>
      <c r="AE179">
        <v>32</v>
      </c>
      <c r="AF179">
        <v>2</v>
      </c>
      <c r="AH179" t="s">
        <v>11469</v>
      </c>
      <c r="AI179" t="s">
        <v>11468</v>
      </c>
      <c r="AJ179" t="s">
        <v>11467</v>
      </c>
      <c r="AK179" t="s">
        <v>11466</v>
      </c>
      <c r="AL179">
        <v>144</v>
      </c>
      <c r="AM179" s="5">
        <f t="shared" si="18"/>
        <v>5.76</v>
      </c>
      <c r="AN179" s="4">
        <f t="shared" si="23"/>
        <v>8.7239681938659601E-3</v>
      </c>
      <c r="AO179" s="3"/>
      <c r="AP179">
        <v>0</v>
      </c>
      <c r="AR179" t="s">
        <v>0</v>
      </c>
      <c r="AT179" s="2">
        <v>1.982</v>
      </c>
      <c r="AU179" s="1">
        <f t="shared" si="19"/>
        <v>1.1493088058330629</v>
      </c>
      <c r="AV179" s="1">
        <f t="shared" si="20"/>
        <v>1.0701910954197869</v>
      </c>
      <c r="AW179" s="1">
        <f t="shared" si="21"/>
        <v>0.99107338500651043</v>
      </c>
    </row>
    <row r="180" spans="1:49" x14ac:dyDescent="0.2">
      <c r="A180">
        <v>178</v>
      </c>
      <c r="B180" t="s">
        <v>11465</v>
      </c>
      <c r="C180" t="s">
        <v>11464</v>
      </c>
      <c r="E180">
        <v>9057110</v>
      </c>
      <c r="F180" t="s">
        <v>11463</v>
      </c>
      <c r="G180" t="s">
        <v>12</v>
      </c>
      <c r="H180" t="s">
        <v>11</v>
      </c>
      <c r="I180" t="s">
        <v>11462</v>
      </c>
      <c r="J180" t="s">
        <v>11461</v>
      </c>
      <c r="K180" t="s">
        <v>11460</v>
      </c>
      <c r="L180" t="s">
        <v>11459</v>
      </c>
      <c r="M180" t="s">
        <v>2731</v>
      </c>
      <c r="N180">
        <v>3</v>
      </c>
      <c r="O180" t="s">
        <v>11458</v>
      </c>
      <c r="P180" t="s">
        <v>11457</v>
      </c>
      <c r="Q180" t="s">
        <v>11456</v>
      </c>
      <c r="R180" s="8">
        <v>35492</v>
      </c>
      <c r="S180" s="9">
        <f t="shared" si="16"/>
        <v>1997</v>
      </c>
      <c r="T180" s="9">
        <v>1997</v>
      </c>
      <c r="U180" s="9">
        <f t="shared" si="17"/>
        <v>25</v>
      </c>
      <c r="V180" s="8">
        <v>35492</v>
      </c>
      <c r="W180" t="s">
        <v>10940</v>
      </c>
      <c r="X180" s="2">
        <v>1.855</v>
      </c>
      <c r="Y180" s="7">
        <f t="shared" si="22"/>
        <v>4.9518165558847867E-2</v>
      </c>
      <c r="AA180">
        <v>219967</v>
      </c>
      <c r="AB180">
        <v>16689</v>
      </c>
      <c r="AD180" t="s">
        <v>4</v>
      </c>
      <c r="AE180">
        <v>379</v>
      </c>
      <c r="AF180">
        <v>1</v>
      </c>
      <c r="AH180" s="11">
        <v>43862</v>
      </c>
      <c r="AI180" t="s">
        <v>11455</v>
      </c>
      <c r="AJ180" t="s">
        <v>11454</v>
      </c>
      <c r="AK180" t="s">
        <v>11453</v>
      </c>
      <c r="AL180">
        <v>65</v>
      </c>
      <c r="AM180" s="5">
        <f t="shared" si="18"/>
        <v>2.6</v>
      </c>
      <c r="AN180" s="4">
        <f t="shared" si="23"/>
        <v>3.9379023097311627E-3</v>
      </c>
      <c r="AO180" s="3"/>
      <c r="AP180">
        <v>0</v>
      </c>
      <c r="AQ180" t="s">
        <v>11452</v>
      </c>
      <c r="AR180" t="s">
        <v>11451</v>
      </c>
      <c r="AS180" t="s">
        <v>11450</v>
      </c>
      <c r="AT180" s="2">
        <v>3.2149999999999999</v>
      </c>
      <c r="AU180" s="1">
        <f t="shared" si="19"/>
        <v>3.5844086584112853</v>
      </c>
      <c r="AV180" s="1">
        <f t="shared" si="20"/>
        <v>2.6728033934289517</v>
      </c>
      <c r="AW180" s="1">
        <f t="shared" si="21"/>
        <v>1.7611981284466172</v>
      </c>
    </row>
    <row r="181" spans="1:49" x14ac:dyDescent="0.2">
      <c r="A181">
        <v>179</v>
      </c>
      <c r="B181" t="s">
        <v>11449</v>
      </c>
      <c r="C181" t="s">
        <v>11448</v>
      </c>
      <c r="F181" t="s">
        <v>11447</v>
      </c>
      <c r="G181" t="s">
        <v>12</v>
      </c>
      <c r="H181" t="s">
        <v>11</v>
      </c>
      <c r="I181" t="s">
        <v>11446</v>
      </c>
      <c r="J181">
        <v>60008673</v>
      </c>
      <c r="K181" t="s">
        <v>654</v>
      </c>
      <c r="L181" t="s">
        <v>653</v>
      </c>
      <c r="M181" t="s">
        <v>652</v>
      </c>
      <c r="N181">
        <v>2</v>
      </c>
      <c r="O181" t="s">
        <v>11445</v>
      </c>
      <c r="P181" t="s">
        <v>11444</v>
      </c>
      <c r="Q181" t="s">
        <v>11443</v>
      </c>
      <c r="R181" s="8">
        <v>35490</v>
      </c>
      <c r="S181" s="9">
        <f t="shared" si="16"/>
        <v>1997</v>
      </c>
      <c r="T181" s="9">
        <v>1997</v>
      </c>
      <c r="U181" s="9">
        <f t="shared" si="17"/>
        <v>25</v>
      </c>
      <c r="V181" s="8">
        <v>35490</v>
      </c>
      <c r="W181" t="s">
        <v>9566</v>
      </c>
      <c r="X181" s="2">
        <v>0.318</v>
      </c>
      <c r="Y181" s="7">
        <f t="shared" si="22"/>
        <v>8.4888283815167786E-3</v>
      </c>
      <c r="AA181">
        <v>338443</v>
      </c>
      <c r="AB181">
        <v>27160</v>
      </c>
      <c r="AC181">
        <v>15739120</v>
      </c>
      <c r="AD181" t="s">
        <v>4</v>
      </c>
      <c r="AE181">
        <v>40</v>
      </c>
      <c r="AF181">
        <v>3</v>
      </c>
      <c r="AH181" t="s">
        <v>11442</v>
      </c>
      <c r="AI181" t="s">
        <v>11441</v>
      </c>
      <c r="AK181" t="s">
        <v>11440</v>
      </c>
      <c r="AL181">
        <v>3</v>
      </c>
      <c r="AM181" s="5">
        <f t="shared" si="18"/>
        <v>0.12</v>
      </c>
      <c r="AN181" s="4">
        <f t="shared" si="23"/>
        <v>1.8174933737220749E-4</v>
      </c>
      <c r="AO181" s="3"/>
      <c r="AP181">
        <v>0</v>
      </c>
      <c r="AR181" t="s">
        <v>0</v>
      </c>
      <c r="AT181" s="2">
        <v>0.77</v>
      </c>
      <c r="AU181" s="1">
        <f t="shared" si="19"/>
        <v>0.59967046682734071</v>
      </c>
      <c r="AV181" s="1">
        <f t="shared" si="20"/>
        <v>0.43352888594444927</v>
      </c>
      <c r="AW181" s="1">
        <f t="shared" si="21"/>
        <v>0.26738730506155789</v>
      </c>
    </row>
    <row r="182" spans="1:49" x14ac:dyDescent="0.2">
      <c r="A182">
        <v>180</v>
      </c>
      <c r="B182" t="s">
        <v>11439</v>
      </c>
      <c r="F182" t="s">
        <v>11438</v>
      </c>
      <c r="G182" t="s">
        <v>12</v>
      </c>
      <c r="H182" t="s">
        <v>11</v>
      </c>
      <c r="R182" s="8">
        <v>35490</v>
      </c>
      <c r="S182" s="9">
        <f t="shared" si="16"/>
        <v>1997</v>
      </c>
      <c r="T182" s="9">
        <v>1997</v>
      </c>
      <c r="U182" s="9">
        <f t="shared" si="17"/>
        <v>25</v>
      </c>
      <c r="V182" s="8">
        <v>35490</v>
      </c>
      <c r="W182" t="s">
        <v>11437</v>
      </c>
      <c r="X182" s="2" t="s">
        <v>16</v>
      </c>
      <c r="Y182" s="7" t="e">
        <f t="shared" si="22"/>
        <v>#VALUE!</v>
      </c>
      <c r="AA182">
        <v>13654675</v>
      </c>
      <c r="AB182">
        <v>58615</v>
      </c>
      <c r="AD182" t="s">
        <v>4</v>
      </c>
      <c r="AE182">
        <v>103</v>
      </c>
      <c r="AF182">
        <v>1731</v>
      </c>
      <c r="AH182" t="s">
        <v>11436</v>
      </c>
      <c r="AI182" t="s">
        <v>11435</v>
      </c>
      <c r="AK182" t="s">
        <v>11434</v>
      </c>
      <c r="AL182">
        <v>2</v>
      </c>
      <c r="AM182" s="5">
        <f t="shared" si="18"/>
        <v>0.08</v>
      </c>
      <c r="AN182" s="4">
        <f t="shared" si="23"/>
        <v>1.21166224914805E-4</v>
      </c>
      <c r="AO182" s="3"/>
      <c r="AP182">
        <v>0</v>
      </c>
      <c r="AR182" t="s">
        <v>0</v>
      </c>
      <c r="AT182" s="2" t="s">
        <v>16</v>
      </c>
      <c r="AU182" s="1" t="e">
        <f t="shared" si="19"/>
        <v>#VALUE!</v>
      </c>
      <c r="AV182" s="1" t="e">
        <f t="shared" si="20"/>
        <v>#VALUE!</v>
      </c>
      <c r="AW182" s="1" t="e">
        <f t="shared" si="21"/>
        <v>#VALUE!</v>
      </c>
    </row>
    <row r="183" spans="1:49" x14ac:dyDescent="0.2">
      <c r="A183">
        <v>181</v>
      </c>
      <c r="B183" t="s">
        <v>11433</v>
      </c>
      <c r="F183" t="s">
        <v>11432</v>
      </c>
      <c r="G183" t="s">
        <v>12</v>
      </c>
      <c r="H183" t="s">
        <v>11</v>
      </c>
      <c r="I183" t="s">
        <v>11431</v>
      </c>
      <c r="N183">
        <v>1</v>
      </c>
      <c r="O183" t="s">
        <v>11430</v>
      </c>
      <c r="P183">
        <v>6602709988</v>
      </c>
      <c r="R183" s="8">
        <v>35490</v>
      </c>
      <c r="S183" s="9">
        <f t="shared" si="16"/>
        <v>1997</v>
      </c>
      <c r="T183" s="9">
        <v>1997</v>
      </c>
      <c r="U183" s="9">
        <f t="shared" si="17"/>
        <v>25</v>
      </c>
      <c r="V183" s="8">
        <v>35490</v>
      </c>
      <c r="W183" t="s">
        <v>11429</v>
      </c>
      <c r="X183" s="2" t="s">
        <v>16</v>
      </c>
      <c r="Y183" s="7" t="e">
        <f t="shared" si="22"/>
        <v>#VALUE!</v>
      </c>
      <c r="AA183">
        <v>278358</v>
      </c>
      <c r="AB183">
        <v>29823</v>
      </c>
      <c r="AD183" t="s">
        <v>4</v>
      </c>
      <c r="AE183">
        <v>191</v>
      </c>
      <c r="AF183">
        <v>3</v>
      </c>
      <c r="AI183" t="s">
        <v>11428</v>
      </c>
      <c r="AK183" t="s">
        <v>11427</v>
      </c>
      <c r="AL183">
        <v>0</v>
      </c>
      <c r="AM183" s="5">
        <f t="shared" si="18"/>
        <v>0</v>
      </c>
      <c r="AN183" s="4">
        <f t="shared" si="23"/>
        <v>0</v>
      </c>
      <c r="AO183" s="3"/>
      <c r="AP183">
        <v>0</v>
      </c>
      <c r="AR183" t="s">
        <v>0</v>
      </c>
      <c r="AT183" s="2" t="s">
        <v>16</v>
      </c>
      <c r="AU183" s="1" t="e">
        <f t="shared" si="19"/>
        <v>#VALUE!</v>
      </c>
      <c r="AV183" s="1" t="e">
        <f t="shared" si="20"/>
        <v>#VALUE!</v>
      </c>
      <c r="AW183" s="1" t="e">
        <f t="shared" si="21"/>
        <v>#VALUE!</v>
      </c>
    </row>
    <row r="184" spans="1:49" x14ac:dyDescent="0.2">
      <c r="A184">
        <v>182</v>
      </c>
      <c r="B184" t="s">
        <v>11426</v>
      </c>
      <c r="F184" t="s">
        <v>11425</v>
      </c>
      <c r="G184" t="s">
        <v>12</v>
      </c>
      <c r="H184" t="s">
        <v>11</v>
      </c>
      <c r="I184" t="s">
        <v>11179</v>
      </c>
      <c r="J184" t="s">
        <v>11424</v>
      </c>
      <c r="K184" t="s">
        <v>11423</v>
      </c>
      <c r="L184" t="s">
        <v>11422</v>
      </c>
      <c r="M184" t="s">
        <v>11421</v>
      </c>
      <c r="N184">
        <v>2</v>
      </c>
      <c r="O184" t="s">
        <v>11178</v>
      </c>
      <c r="P184" t="s">
        <v>11177</v>
      </c>
      <c r="Q184" t="s">
        <v>11420</v>
      </c>
      <c r="R184" s="8">
        <v>35490</v>
      </c>
      <c r="S184" s="9">
        <f t="shared" si="16"/>
        <v>1997</v>
      </c>
      <c r="T184" s="9">
        <v>1997</v>
      </c>
      <c r="U184" s="9">
        <f t="shared" si="17"/>
        <v>25</v>
      </c>
      <c r="V184" s="8">
        <v>35490</v>
      </c>
      <c r="W184" t="s">
        <v>1550</v>
      </c>
      <c r="X184" s="2">
        <v>0.13800000000000001</v>
      </c>
      <c r="Y184" s="7">
        <f t="shared" si="22"/>
        <v>3.6838311844318095E-3</v>
      </c>
      <c r="AA184">
        <v>1926225</v>
      </c>
      <c r="AB184">
        <v>18580</v>
      </c>
      <c r="AD184" t="s">
        <v>4</v>
      </c>
      <c r="AE184">
        <v>40</v>
      </c>
      <c r="AF184">
        <v>3</v>
      </c>
      <c r="AH184" t="s">
        <v>11419</v>
      </c>
      <c r="AI184" t="s">
        <v>11418</v>
      </c>
      <c r="AK184" t="s">
        <v>11417</v>
      </c>
      <c r="AL184">
        <v>3</v>
      </c>
      <c r="AM184" s="5">
        <f t="shared" si="18"/>
        <v>0.12</v>
      </c>
      <c r="AN184" s="4">
        <f t="shared" si="23"/>
        <v>1.8174933737220749E-4</v>
      </c>
      <c r="AO184" s="3"/>
      <c r="AP184">
        <v>0</v>
      </c>
      <c r="AR184" t="s">
        <v>0</v>
      </c>
      <c r="AT184" s="2">
        <v>0.30599999999999999</v>
      </c>
      <c r="AU184" s="1">
        <f t="shared" si="19"/>
        <v>0.2633206630313929</v>
      </c>
      <c r="AV184" s="1">
        <f t="shared" si="20"/>
        <v>0.19327902609020087</v>
      </c>
      <c r="AW184" s="1">
        <f t="shared" si="21"/>
        <v>0.12323738914900881</v>
      </c>
    </row>
    <row r="185" spans="1:49" x14ac:dyDescent="0.2">
      <c r="A185">
        <v>183</v>
      </c>
      <c r="B185" t="s">
        <v>11416</v>
      </c>
      <c r="F185" t="s">
        <v>11415</v>
      </c>
      <c r="G185" t="s">
        <v>12</v>
      </c>
      <c r="H185" t="s">
        <v>11</v>
      </c>
      <c r="I185" t="s">
        <v>11414</v>
      </c>
      <c r="J185" t="s">
        <v>11413</v>
      </c>
      <c r="K185" t="s">
        <v>11412</v>
      </c>
      <c r="L185" t="s">
        <v>11411</v>
      </c>
      <c r="M185" t="s">
        <v>11410</v>
      </c>
      <c r="N185">
        <v>6</v>
      </c>
      <c r="O185" t="s">
        <v>11409</v>
      </c>
      <c r="P185" t="s">
        <v>11408</v>
      </c>
      <c r="Q185" t="s">
        <v>11407</v>
      </c>
      <c r="R185" s="8">
        <v>35490</v>
      </c>
      <c r="S185" s="9">
        <f t="shared" si="16"/>
        <v>1997</v>
      </c>
      <c r="T185" s="9">
        <v>1997</v>
      </c>
      <c r="U185" s="9">
        <f t="shared" si="17"/>
        <v>25</v>
      </c>
      <c r="V185" s="8">
        <v>35490</v>
      </c>
      <c r="W185" t="s">
        <v>11092</v>
      </c>
      <c r="X185" s="2">
        <v>0.33800000000000002</v>
      </c>
      <c r="Y185" s="7">
        <f t="shared" si="22"/>
        <v>9.0227169589706634E-3</v>
      </c>
      <c r="AA185">
        <v>34347</v>
      </c>
      <c r="AB185">
        <v>17722</v>
      </c>
      <c r="AC185">
        <v>19589395</v>
      </c>
      <c r="AD185" t="s">
        <v>4</v>
      </c>
      <c r="AE185">
        <v>52</v>
      </c>
      <c r="AF185" s="6">
        <v>44289</v>
      </c>
      <c r="AH185" t="s">
        <v>11406</v>
      </c>
      <c r="AI185" t="s">
        <v>11405</v>
      </c>
      <c r="AJ185" t="s">
        <v>11404</v>
      </c>
      <c r="AK185" t="s">
        <v>11403</v>
      </c>
      <c r="AL185">
        <v>9</v>
      </c>
      <c r="AM185" s="5">
        <f t="shared" si="18"/>
        <v>0.36</v>
      </c>
      <c r="AN185" s="4">
        <f t="shared" si="23"/>
        <v>5.4524801211662251E-4</v>
      </c>
      <c r="AO185" s="3"/>
      <c r="AP185">
        <v>0</v>
      </c>
      <c r="AQ185" t="s">
        <v>2541</v>
      </c>
      <c r="AR185" t="s">
        <v>0</v>
      </c>
      <c r="AS185" t="s">
        <v>2539</v>
      </c>
      <c r="AT185" s="2" t="s">
        <v>16</v>
      </c>
      <c r="AU185" s="1">
        <f t="shared" si="19"/>
        <v>0.64794762749144508</v>
      </c>
      <c r="AV185" s="1">
        <f t="shared" si="20"/>
        <v>0.47839824855436425</v>
      </c>
      <c r="AW185" s="1">
        <f t="shared" si="21"/>
        <v>0.30884886961728347</v>
      </c>
    </row>
    <row r="186" spans="1:49" x14ac:dyDescent="0.2">
      <c r="A186">
        <v>184</v>
      </c>
      <c r="B186" t="s">
        <v>11402</v>
      </c>
      <c r="F186" t="s">
        <v>11401</v>
      </c>
      <c r="G186" t="s">
        <v>12</v>
      </c>
      <c r="H186" t="s">
        <v>11</v>
      </c>
      <c r="I186" t="s">
        <v>11400</v>
      </c>
      <c r="J186" t="s">
        <v>11399</v>
      </c>
      <c r="K186" t="s">
        <v>11398</v>
      </c>
      <c r="L186" t="s">
        <v>11397</v>
      </c>
      <c r="M186" t="s">
        <v>6942</v>
      </c>
      <c r="N186">
        <v>5</v>
      </c>
      <c r="O186" t="s">
        <v>11396</v>
      </c>
      <c r="P186" t="s">
        <v>11395</v>
      </c>
      <c r="Q186" t="s">
        <v>11394</v>
      </c>
      <c r="R186" s="8">
        <v>35490</v>
      </c>
      <c r="S186" s="9">
        <f t="shared" si="16"/>
        <v>1997</v>
      </c>
      <c r="T186" s="9">
        <v>1997</v>
      </c>
      <c r="U186" s="9">
        <f t="shared" si="17"/>
        <v>25</v>
      </c>
      <c r="V186" s="8">
        <v>35490</v>
      </c>
      <c r="W186" t="s">
        <v>11092</v>
      </c>
      <c r="X186" s="2">
        <v>0.33800000000000002</v>
      </c>
      <c r="Y186" s="7">
        <f t="shared" si="22"/>
        <v>9.0227169589706634E-3</v>
      </c>
      <c r="AA186">
        <v>34347</v>
      </c>
      <c r="AB186">
        <v>17722</v>
      </c>
      <c r="AC186">
        <v>19589395</v>
      </c>
      <c r="AD186" t="s">
        <v>4</v>
      </c>
      <c r="AE186">
        <v>52</v>
      </c>
      <c r="AF186" s="6">
        <v>44289</v>
      </c>
      <c r="AH186" t="s">
        <v>11393</v>
      </c>
      <c r="AI186" t="s">
        <v>11392</v>
      </c>
      <c r="AJ186" t="s">
        <v>11391</v>
      </c>
      <c r="AK186" t="s">
        <v>11390</v>
      </c>
      <c r="AL186">
        <v>12</v>
      </c>
      <c r="AM186" s="5">
        <f t="shared" si="18"/>
        <v>0.48</v>
      </c>
      <c r="AN186" s="4">
        <f t="shared" si="23"/>
        <v>7.2699734948882997E-4</v>
      </c>
      <c r="AO186" s="3"/>
      <c r="AP186">
        <v>0</v>
      </c>
      <c r="AR186" t="s">
        <v>0</v>
      </c>
      <c r="AT186" s="2" t="s">
        <v>16</v>
      </c>
      <c r="AU186" s="1">
        <f t="shared" si="19"/>
        <v>0.65340010761261125</v>
      </c>
      <c r="AV186" s="1">
        <f t="shared" si="20"/>
        <v>0.4874857154229747</v>
      </c>
      <c r="AW186" s="1">
        <f t="shared" si="21"/>
        <v>0.32157132323333798</v>
      </c>
    </row>
    <row r="187" spans="1:49" x14ac:dyDescent="0.2">
      <c r="A187">
        <v>185</v>
      </c>
      <c r="B187" t="s">
        <v>11389</v>
      </c>
      <c r="F187" t="s">
        <v>11388</v>
      </c>
      <c r="G187" t="s">
        <v>12</v>
      </c>
      <c r="H187" t="s">
        <v>11</v>
      </c>
      <c r="I187" t="s">
        <v>11387</v>
      </c>
      <c r="J187" t="s">
        <v>11386</v>
      </c>
      <c r="K187" t="s">
        <v>11385</v>
      </c>
      <c r="L187" t="s">
        <v>11384</v>
      </c>
      <c r="M187" t="s">
        <v>11383</v>
      </c>
      <c r="N187">
        <v>2</v>
      </c>
      <c r="O187" t="s">
        <v>11382</v>
      </c>
      <c r="P187" t="s">
        <v>11381</v>
      </c>
      <c r="Q187" t="s">
        <v>11380</v>
      </c>
      <c r="R187" s="8">
        <v>35490</v>
      </c>
      <c r="S187" s="9">
        <f t="shared" si="16"/>
        <v>1997</v>
      </c>
      <c r="T187" s="9">
        <v>1997</v>
      </c>
      <c r="U187" s="9">
        <f t="shared" si="17"/>
        <v>25</v>
      </c>
      <c r="V187" s="8">
        <v>35490</v>
      </c>
      <c r="W187" t="s">
        <v>11248</v>
      </c>
      <c r="X187" s="2">
        <v>0.216</v>
      </c>
      <c r="Y187" s="7">
        <f t="shared" si="22"/>
        <v>5.765996636501962E-3</v>
      </c>
      <c r="AA187">
        <v>10544887</v>
      </c>
      <c r="AB187">
        <v>13200</v>
      </c>
      <c r="AD187" t="s">
        <v>4</v>
      </c>
      <c r="AE187">
        <v>12</v>
      </c>
      <c r="AF187">
        <v>1</v>
      </c>
      <c r="AH187" t="s">
        <v>11379</v>
      </c>
      <c r="AI187" t="s">
        <v>11378</v>
      </c>
      <c r="AK187" t="s">
        <v>11377</v>
      </c>
      <c r="AL187">
        <v>0</v>
      </c>
      <c r="AM187" s="5">
        <f t="shared" si="18"/>
        <v>0</v>
      </c>
      <c r="AN187" s="4">
        <f t="shared" si="23"/>
        <v>0</v>
      </c>
      <c r="AO187" s="3"/>
      <c r="AP187">
        <v>0</v>
      </c>
      <c r="AR187" t="s">
        <v>0</v>
      </c>
      <c r="AT187" s="2" t="s">
        <v>16</v>
      </c>
      <c r="AU187" s="1">
        <f t="shared" si="19"/>
        <v>0.40361976455513726</v>
      </c>
      <c r="AV187" s="1">
        <f t="shared" si="20"/>
        <v>0.28829983182509811</v>
      </c>
      <c r="AW187" s="1">
        <f t="shared" si="21"/>
        <v>0.17297989909505887</v>
      </c>
    </row>
    <row r="188" spans="1:49" x14ac:dyDescent="0.2">
      <c r="A188">
        <v>186</v>
      </c>
      <c r="B188" t="s">
        <v>11376</v>
      </c>
      <c r="F188" t="s">
        <v>11375</v>
      </c>
      <c r="G188" t="s">
        <v>12</v>
      </c>
      <c r="H188" t="s">
        <v>11</v>
      </c>
      <c r="I188" t="s">
        <v>11374</v>
      </c>
      <c r="J188">
        <v>60103847</v>
      </c>
      <c r="K188" t="s">
        <v>11373</v>
      </c>
      <c r="L188" t="s">
        <v>11372</v>
      </c>
      <c r="M188" t="s">
        <v>652</v>
      </c>
      <c r="N188">
        <v>1</v>
      </c>
      <c r="O188" t="s">
        <v>11371</v>
      </c>
      <c r="P188">
        <v>55951130500</v>
      </c>
      <c r="Q188">
        <v>60103847</v>
      </c>
      <c r="R188" s="8">
        <v>35490</v>
      </c>
      <c r="S188" s="9">
        <f t="shared" si="16"/>
        <v>1997</v>
      </c>
      <c r="T188" s="9">
        <v>1997</v>
      </c>
      <c r="U188" s="9">
        <f t="shared" si="17"/>
        <v>25</v>
      </c>
      <c r="V188" s="8">
        <v>35490</v>
      </c>
      <c r="W188" t="s">
        <v>9376</v>
      </c>
      <c r="X188" s="2">
        <v>0.32500000000000001</v>
      </c>
      <c r="Y188" s="7">
        <f t="shared" si="22"/>
        <v>8.6756893836256385E-3</v>
      </c>
      <c r="AA188">
        <v>204412</v>
      </c>
      <c r="AB188">
        <v>15467</v>
      </c>
      <c r="AD188" t="s">
        <v>4</v>
      </c>
      <c r="AE188">
        <v>40</v>
      </c>
      <c r="AF188">
        <v>2</v>
      </c>
      <c r="AH188" t="s">
        <v>11370</v>
      </c>
      <c r="AI188" t="s">
        <v>11369</v>
      </c>
      <c r="AK188" t="s">
        <v>11368</v>
      </c>
      <c r="AL188">
        <v>0</v>
      </c>
      <c r="AM188" s="5">
        <f t="shared" si="18"/>
        <v>0</v>
      </c>
      <c r="AN188" s="4">
        <f t="shared" si="23"/>
        <v>0</v>
      </c>
      <c r="AO188" s="3"/>
      <c r="AP188">
        <v>0</v>
      </c>
      <c r="AR188" t="s">
        <v>0</v>
      </c>
      <c r="AT188" s="2" t="s">
        <v>16</v>
      </c>
      <c r="AU188" s="1">
        <f t="shared" si="19"/>
        <v>0.60729825685379468</v>
      </c>
      <c r="AV188" s="1">
        <f t="shared" si="20"/>
        <v>0.43378446918128194</v>
      </c>
      <c r="AW188" s="1">
        <f t="shared" si="21"/>
        <v>0.26027068150876914</v>
      </c>
    </row>
    <row r="189" spans="1:49" x14ac:dyDescent="0.2">
      <c r="A189">
        <v>187</v>
      </c>
      <c r="B189" t="s">
        <v>11367</v>
      </c>
      <c r="F189" t="s">
        <v>11366</v>
      </c>
      <c r="G189" t="s">
        <v>12</v>
      </c>
      <c r="H189" t="s">
        <v>11</v>
      </c>
      <c r="I189" t="s">
        <v>11365</v>
      </c>
      <c r="J189">
        <v>60031254</v>
      </c>
      <c r="K189" t="s">
        <v>11364</v>
      </c>
      <c r="L189" t="s">
        <v>11363</v>
      </c>
      <c r="M189" t="s">
        <v>652</v>
      </c>
      <c r="N189">
        <v>2</v>
      </c>
      <c r="O189" t="s">
        <v>11362</v>
      </c>
      <c r="P189" t="s">
        <v>11361</v>
      </c>
      <c r="Q189" t="s">
        <v>11360</v>
      </c>
      <c r="R189" s="8">
        <v>35490</v>
      </c>
      <c r="S189" s="9">
        <f t="shared" ref="S189:S252" si="24">YEAR(R189)</f>
        <v>1997</v>
      </c>
      <c r="T189" s="9">
        <v>1997</v>
      </c>
      <c r="U189" s="9">
        <f t="shared" ref="U189:U252" si="25">2022-T189</f>
        <v>25</v>
      </c>
      <c r="V189" s="8">
        <v>35490</v>
      </c>
      <c r="W189" t="s">
        <v>9376</v>
      </c>
      <c r="X189" s="2">
        <v>0.32500000000000001</v>
      </c>
      <c r="Y189" s="7">
        <f t="shared" si="22"/>
        <v>8.6756893836256385E-3</v>
      </c>
      <c r="AA189">
        <v>204412</v>
      </c>
      <c r="AB189">
        <v>15467</v>
      </c>
      <c r="AD189" t="s">
        <v>4</v>
      </c>
      <c r="AE189">
        <v>40</v>
      </c>
      <c r="AF189">
        <v>2</v>
      </c>
      <c r="AH189" t="s">
        <v>11359</v>
      </c>
      <c r="AI189" t="s">
        <v>11358</v>
      </c>
      <c r="AK189" t="s">
        <v>11357</v>
      </c>
      <c r="AL189">
        <v>7</v>
      </c>
      <c r="AM189" s="5">
        <f t="shared" ref="AM189:AM252" si="26">AL189/U189</f>
        <v>0.28000000000000003</v>
      </c>
      <c r="AN189" s="4">
        <f t="shared" si="23"/>
        <v>4.2408178720181755E-4</v>
      </c>
      <c r="AO189" s="3"/>
      <c r="AP189">
        <v>0</v>
      </c>
      <c r="AR189" t="s">
        <v>0</v>
      </c>
      <c r="AT189" s="2" t="s">
        <v>16</v>
      </c>
      <c r="AU189" s="1">
        <f t="shared" ref="AU189:AU252" si="27">(Y189*0.7+AN189*0.3)*100</f>
        <v>0.62002071046984919</v>
      </c>
      <c r="AV189" s="1">
        <f t="shared" ref="AV189:AV252" si="28">(Y189*0.5+AN189*0.5)*100</f>
        <v>0.45498855854137277</v>
      </c>
      <c r="AW189" s="1">
        <f t="shared" ref="AW189:AW252" si="29">(Y189*0.3+AN189*0.7)*100</f>
        <v>0.28995640661289634</v>
      </c>
    </row>
    <row r="190" spans="1:49" x14ac:dyDescent="0.2">
      <c r="A190">
        <v>188</v>
      </c>
      <c r="B190" t="s">
        <v>11356</v>
      </c>
      <c r="C190" t="s">
        <v>11355</v>
      </c>
      <c r="F190" t="s">
        <v>11354</v>
      </c>
      <c r="G190" t="s">
        <v>12</v>
      </c>
      <c r="H190" t="s">
        <v>11</v>
      </c>
      <c r="I190" t="s">
        <v>11353</v>
      </c>
      <c r="J190">
        <v>60000635</v>
      </c>
      <c r="K190" t="s">
        <v>1214</v>
      </c>
      <c r="L190" t="s">
        <v>1213</v>
      </c>
      <c r="M190" t="s">
        <v>7</v>
      </c>
      <c r="N190">
        <v>1</v>
      </c>
      <c r="O190" t="s">
        <v>11352</v>
      </c>
      <c r="P190">
        <v>7102006303</v>
      </c>
      <c r="Q190">
        <v>60000635</v>
      </c>
      <c r="R190" s="8">
        <v>35490</v>
      </c>
      <c r="S190" s="9">
        <f t="shared" si="24"/>
        <v>1997</v>
      </c>
      <c r="T190" s="9">
        <v>1997</v>
      </c>
      <c r="U190" s="9">
        <f t="shared" si="25"/>
        <v>25</v>
      </c>
      <c r="V190" s="8">
        <v>35490</v>
      </c>
      <c r="W190" t="s">
        <v>11351</v>
      </c>
      <c r="X190" s="2">
        <v>0.45</v>
      </c>
      <c r="Y190" s="7">
        <f t="shared" si="22"/>
        <v>1.2012492992712422E-2</v>
      </c>
      <c r="AA190">
        <v>1647954</v>
      </c>
      <c r="AB190">
        <v>20430</v>
      </c>
      <c r="AD190" t="s">
        <v>4</v>
      </c>
      <c r="AE190">
        <v>23</v>
      </c>
      <c r="AF190">
        <v>1</v>
      </c>
      <c r="AH190" s="6">
        <v>44507</v>
      </c>
      <c r="AI190" t="s">
        <v>11350</v>
      </c>
      <c r="AJ190" t="s">
        <v>11349</v>
      </c>
      <c r="AK190" t="s">
        <v>11348</v>
      </c>
      <c r="AL190">
        <v>5</v>
      </c>
      <c r="AM190" s="5">
        <f t="shared" si="26"/>
        <v>0.2</v>
      </c>
      <c r="AN190" s="4">
        <f t="shared" si="23"/>
        <v>3.0291556228701253E-4</v>
      </c>
      <c r="AO190" s="3"/>
      <c r="AP190">
        <v>0</v>
      </c>
      <c r="AR190" t="s">
        <v>0</v>
      </c>
      <c r="AT190" s="2">
        <v>1.056</v>
      </c>
      <c r="AU190" s="1">
        <f t="shared" si="27"/>
        <v>0.84996197635847992</v>
      </c>
      <c r="AV190" s="1">
        <f t="shared" si="28"/>
        <v>0.61577042774997182</v>
      </c>
      <c r="AW190" s="1">
        <f t="shared" si="29"/>
        <v>0.38157887914146355</v>
      </c>
    </row>
    <row r="191" spans="1:49" x14ac:dyDescent="0.2">
      <c r="A191">
        <v>189</v>
      </c>
      <c r="B191" t="s">
        <v>11347</v>
      </c>
      <c r="C191" t="s">
        <v>11346</v>
      </c>
      <c r="E191">
        <v>9030621</v>
      </c>
      <c r="F191" t="s">
        <v>11345</v>
      </c>
      <c r="G191" t="s">
        <v>12</v>
      </c>
      <c r="H191" t="s">
        <v>11</v>
      </c>
      <c r="I191" t="s">
        <v>11344</v>
      </c>
      <c r="J191" t="s">
        <v>11343</v>
      </c>
      <c r="K191" t="s">
        <v>11342</v>
      </c>
      <c r="L191" t="s">
        <v>11341</v>
      </c>
      <c r="M191" t="s">
        <v>11340</v>
      </c>
      <c r="N191">
        <v>3</v>
      </c>
      <c r="O191" t="s">
        <v>11339</v>
      </c>
      <c r="P191" t="s">
        <v>11338</v>
      </c>
      <c r="Q191" t="s">
        <v>11337</v>
      </c>
      <c r="R191" s="8">
        <v>35490</v>
      </c>
      <c r="S191" s="9">
        <f t="shared" si="24"/>
        <v>1997</v>
      </c>
      <c r="T191" s="9">
        <v>1997</v>
      </c>
      <c r="U191" s="9">
        <f t="shared" si="25"/>
        <v>25</v>
      </c>
      <c r="V191" s="8">
        <v>35490</v>
      </c>
      <c r="W191" t="s">
        <v>1900</v>
      </c>
      <c r="X191" s="2">
        <v>3.4830000000000001</v>
      </c>
      <c r="Y191" s="7">
        <f t="shared" si="22"/>
        <v>9.2976695763594144E-2</v>
      </c>
      <c r="AA191">
        <v>2706474</v>
      </c>
      <c r="AB191">
        <v>16764</v>
      </c>
      <c r="AD191" t="s">
        <v>4</v>
      </c>
      <c r="AE191">
        <v>17</v>
      </c>
      <c r="AF191">
        <v>5</v>
      </c>
      <c r="AH191" t="s">
        <v>11336</v>
      </c>
      <c r="AI191" t="s">
        <v>11335</v>
      </c>
      <c r="AJ191" t="s">
        <v>11334</v>
      </c>
      <c r="AK191" t="s">
        <v>11333</v>
      </c>
      <c r="AL191">
        <v>96</v>
      </c>
      <c r="AM191" s="5">
        <f t="shared" si="26"/>
        <v>3.84</v>
      </c>
      <c r="AN191" s="4">
        <f t="shared" si="23"/>
        <v>5.8159787959106398E-3</v>
      </c>
      <c r="AO191" s="3"/>
      <c r="AP191">
        <v>1</v>
      </c>
      <c r="AQ191" t="s">
        <v>2557</v>
      </c>
      <c r="AR191" t="s">
        <v>10658</v>
      </c>
      <c r="AS191" t="s">
        <v>2555</v>
      </c>
      <c r="AT191" s="2">
        <v>6.1669999999999998</v>
      </c>
      <c r="AU191" s="1">
        <f t="shared" si="27"/>
        <v>6.6828480673289086</v>
      </c>
      <c r="AV191" s="1">
        <f t="shared" si="28"/>
        <v>4.9396337279752389</v>
      </c>
      <c r="AW191" s="1">
        <f t="shared" si="29"/>
        <v>3.1964193886215693</v>
      </c>
    </row>
    <row r="192" spans="1:49" x14ac:dyDescent="0.2">
      <c r="A192">
        <v>190</v>
      </c>
      <c r="B192" t="s">
        <v>11332</v>
      </c>
      <c r="F192" t="s">
        <v>11331</v>
      </c>
      <c r="G192" t="s">
        <v>12</v>
      </c>
      <c r="H192" t="s">
        <v>11</v>
      </c>
      <c r="I192" t="s">
        <v>11330</v>
      </c>
      <c r="J192">
        <v>60007457</v>
      </c>
      <c r="K192" t="s">
        <v>8686</v>
      </c>
      <c r="L192" t="s">
        <v>2067</v>
      </c>
      <c r="M192" t="s">
        <v>652</v>
      </c>
      <c r="N192">
        <v>9</v>
      </c>
      <c r="O192" t="s">
        <v>11329</v>
      </c>
      <c r="P192" t="s">
        <v>11328</v>
      </c>
      <c r="Q192" t="s">
        <v>11327</v>
      </c>
      <c r="R192" s="8">
        <v>35490</v>
      </c>
      <c r="S192" s="9">
        <f t="shared" si="24"/>
        <v>1997</v>
      </c>
      <c r="T192" s="9">
        <v>1997</v>
      </c>
      <c r="U192" s="9">
        <f t="shared" si="25"/>
        <v>25</v>
      </c>
      <c r="V192" s="8">
        <v>35490</v>
      </c>
      <c r="W192" t="s">
        <v>11326</v>
      </c>
      <c r="X192" s="2">
        <v>0.439</v>
      </c>
      <c r="Y192" s="7">
        <f t="shared" si="22"/>
        <v>1.1718854275112784E-2</v>
      </c>
      <c r="AA192">
        <v>10637729</v>
      </c>
      <c r="AB192">
        <v>26760</v>
      </c>
      <c r="AD192" t="s">
        <v>4</v>
      </c>
      <c r="AE192">
        <v>41</v>
      </c>
      <c r="AF192">
        <v>2</v>
      </c>
      <c r="AH192" t="s">
        <v>11325</v>
      </c>
      <c r="AI192" t="s">
        <v>11324</v>
      </c>
      <c r="AK192" t="s">
        <v>11323</v>
      </c>
      <c r="AL192">
        <v>4</v>
      </c>
      <c r="AM192" s="5">
        <f t="shared" si="26"/>
        <v>0.16</v>
      </c>
      <c r="AN192" s="4">
        <f t="shared" si="23"/>
        <v>2.4233244982961E-4</v>
      </c>
      <c r="AO192" s="3"/>
      <c r="AP192">
        <v>0</v>
      </c>
      <c r="AR192" t="s">
        <v>0</v>
      </c>
      <c r="AT192" s="2">
        <v>0.98</v>
      </c>
      <c r="AU192" s="1">
        <f t="shared" si="27"/>
        <v>0.82758977275278323</v>
      </c>
      <c r="AV192" s="1">
        <f t="shared" si="28"/>
        <v>0.59805933624711971</v>
      </c>
      <c r="AW192" s="1">
        <f t="shared" si="29"/>
        <v>0.3685288997414562</v>
      </c>
    </row>
    <row r="193" spans="1:49" x14ac:dyDescent="0.2">
      <c r="A193">
        <v>191</v>
      </c>
      <c r="B193" t="s">
        <v>11322</v>
      </c>
      <c r="F193" t="s">
        <v>11321</v>
      </c>
      <c r="G193" t="s">
        <v>12</v>
      </c>
      <c r="H193" t="s">
        <v>11</v>
      </c>
      <c r="I193" t="s">
        <v>11320</v>
      </c>
      <c r="J193">
        <v>60021331</v>
      </c>
      <c r="K193" t="s">
        <v>11319</v>
      </c>
      <c r="L193" t="s">
        <v>2067</v>
      </c>
      <c r="M193" t="s">
        <v>652</v>
      </c>
      <c r="N193">
        <v>3</v>
      </c>
      <c r="O193" t="s">
        <v>11318</v>
      </c>
      <c r="P193" t="s">
        <v>11317</v>
      </c>
      <c r="Q193" t="s">
        <v>11316</v>
      </c>
      <c r="R193" s="8">
        <v>35490</v>
      </c>
      <c r="S193" s="9">
        <f t="shared" si="24"/>
        <v>1997</v>
      </c>
      <c r="T193" s="9">
        <v>1997</v>
      </c>
      <c r="U193" s="9">
        <f t="shared" si="25"/>
        <v>25</v>
      </c>
      <c r="V193" s="8">
        <v>35490</v>
      </c>
      <c r="W193" t="s">
        <v>8193</v>
      </c>
      <c r="X193" s="2">
        <v>0.32500000000000001</v>
      </c>
      <c r="Y193" s="7">
        <f t="shared" si="22"/>
        <v>8.6756893836256385E-3</v>
      </c>
      <c r="AA193">
        <v>10637710</v>
      </c>
      <c r="AB193">
        <v>12922</v>
      </c>
      <c r="AD193" t="s">
        <v>4</v>
      </c>
      <c r="AE193">
        <v>43</v>
      </c>
      <c r="AF193">
        <v>2</v>
      </c>
      <c r="AH193" t="s">
        <v>11315</v>
      </c>
      <c r="AI193" t="s">
        <v>11314</v>
      </c>
      <c r="AK193" t="s">
        <v>11313</v>
      </c>
      <c r="AL193">
        <v>2</v>
      </c>
      <c r="AM193" s="5">
        <f t="shared" si="26"/>
        <v>0.08</v>
      </c>
      <c r="AN193" s="4">
        <f t="shared" si="23"/>
        <v>1.21166224914805E-4</v>
      </c>
      <c r="AO193" s="3"/>
      <c r="AP193">
        <v>0</v>
      </c>
      <c r="AR193" t="s">
        <v>0</v>
      </c>
      <c r="AT193" s="2">
        <v>0.85599999999999998</v>
      </c>
      <c r="AU193" s="1">
        <f t="shared" si="27"/>
        <v>0.61093324360123891</v>
      </c>
      <c r="AV193" s="1">
        <f t="shared" si="28"/>
        <v>0.43984278042702213</v>
      </c>
      <c r="AW193" s="1">
        <f t="shared" si="29"/>
        <v>0.26875231725280552</v>
      </c>
    </row>
    <row r="194" spans="1:49" x14ac:dyDescent="0.2">
      <c r="A194">
        <v>192</v>
      </c>
      <c r="B194" t="s">
        <v>11312</v>
      </c>
      <c r="F194" t="s">
        <v>11311</v>
      </c>
      <c r="G194" t="s">
        <v>12</v>
      </c>
      <c r="H194" t="s">
        <v>11</v>
      </c>
      <c r="I194" t="s">
        <v>11310</v>
      </c>
      <c r="N194">
        <v>4</v>
      </c>
      <c r="O194" t="s">
        <v>11309</v>
      </c>
      <c r="P194" t="s">
        <v>8476</v>
      </c>
      <c r="Q194" t="s">
        <v>11308</v>
      </c>
      <c r="R194" s="8">
        <v>35490</v>
      </c>
      <c r="S194" s="9">
        <f t="shared" si="24"/>
        <v>1997</v>
      </c>
      <c r="T194" s="9">
        <v>1997</v>
      </c>
      <c r="U194" s="9">
        <f t="shared" si="25"/>
        <v>25</v>
      </c>
      <c r="V194" s="8">
        <v>35490</v>
      </c>
      <c r="W194" t="s">
        <v>11307</v>
      </c>
      <c r="X194" s="2">
        <v>0.35299999999999998</v>
      </c>
      <c r="Y194" s="7">
        <f t="shared" ref="Y194:Y257" si="30">(X194-$Z$3)/($Z$2-$Z$3)</f>
        <v>9.4231333920610765E-3</v>
      </c>
      <c r="AA194">
        <v>154628</v>
      </c>
      <c r="AB194">
        <v>14371</v>
      </c>
      <c r="AD194" t="s">
        <v>4</v>
      </c>
      <c r="AE194">
        <v>32</v>
      </c>
      <c r="AF194">
        <v>2</v>
      </c>
      <c r="AH194" t="s">
        <v>11306</v>
      </c>
      <c r="AI194" t="s">
        <v>11305</v>
      </c>
      <c r="AK194" t="s">
        <v>11304</v>
      </c>
      <c r="AL194">
        <v>3</v>
      </c>
      <c r="AM194" s="5">
        <f t="shared" si="26"/>
        <v>0.12</v>
      </c>
      <c r="AN194" s="4">
        <f t="shared" ref="AN194:AN257" si="31">(AM194-$AO$3)/($AO$2-$AO$3)</f>
        <v>1.8174933737220749E-4</v>
      </c>
      <c r="AO194" s="3"/>
      <c r="AP194">
        <v>0</v>
      </c>
      <c r="AR194" t="s">
        <v>0</v>
      </c>
      <c r="AT194" s="2">
        <v>0.68799999999999994</v>
      </c>
      <c r="AU194" s="1">
        <f t="shared" si="27"/>
        <v>0.66507181756544154</v>
      </c>
      <c r="AV194" s="1">
        <f t="shared" si="28"/>
        <v>0.48024413647166414</v>
      </c>
      <c r="AW194" s="1">
        <f t="shared" si="29"/>
        <v>0.2954164553778868</v>
      </c>
    </row>
    <row r="195" spans="1:49" x14ac:dyDescent="0.2">
      <c r="A195">
        <v>193</v>
      </c>
      <c r="B195" t="s">
        <v>11303</v>
      </c>
      <c r="C195" t="s">
        <v>11302</v>
      </c>
      <c r="D195" t="s">
        <v>11301</v>
      </c>
      <c r="F195" t="s">
        <v>11300</v>
      </c>
      <c r="G195" t="s">
        <v>12</v>
      </c>
      <c r="H195" t="s">
        <v>11</v>
      </c>
      <c r="I195" t="s">
        <v>11299</v>
      </c>
      <c r="J195" t="s">
        <v>11298</v>
      </c>
      <c r="K195" t="s">
        <v>11297</v>
      </c>
      <c r="L195" t="s">
        <v>11296</v>
      </c>
      <c r="M195" t="s">
        <v>11295</v>
      </c>
      <c r="N195">
        <v>7</v>
      </c>
      <c r="O195" t="s">
        <v>11294</v>
      </c>
      <c r="P195" t="s">
        <v>11293</v>
      </c>
      <c r="Q195" t="s">
        <v>11292</v>
      </c>
      <c r="R195" s="8">
        <v>35490</v>
      </c>
      <c r="S195" s="9">
        <f t="shared" si="24"/>
        <v>1997</v>
      </c>
      <c r="T195" s="9">
        <v>1997</v>
      </c>
      <c r="U195" s="9">
        <f t="shared" si="25"/>
        <v>25</v>
      </c>
      <c r="V195" s="8">
        <v>35490</v>
      </c>
      <c r="W195" t="s">
        <v>11291</v>
      </c>
      <c r="X195" s="2">
        <v>1.718</v>
      </c>
      <c r="Y195" s="7">
        <f t="shared" si="30"/>
        <v>4.5861028803288753E-2</v>
      </c>
      <c r="AA195">
        <v>9651748</v>
      </c>
      <c r="AB195">
        <v>20384</v>
      </c>
      <c r="AD195" t="s">
        <v>4</v>
      </c>
      <c r="AE195">
        <v>27</v>
      </c>
      <c r="AF195">
        <v>3</v>
      </c>
      <c r="AH195" t="s">
        <v>11290</v>
      </c>
      <c r="AI195" t="s">
        <v>11289</v>
      </c>
      <c r="AJ195" t="s">
        <v>11288</v>
      </c>
      <c r="AK195" t="s">
        <v>11287</v>
      </c>
      <c r="AL195">
        <v>75</v>
      </c>
      <c r="AM195" s="5">
        <f t="shared" si="26"/>
        <v>3</v>
      </c>
      <c r="AN195" s="4">
        <f t="shared" si="31"/>
        <v>4.5437334343051876E-3</v>
      </c>
      <c r="AO195" s="3"/>
      <c r="AP195">
        <v>0</v>
      </c>
      <c r="AR195" t="s">
        <v>0</v>
      </c>
      <c r="AT195" s="2" t="s">
        <v>16</v>
      </c>
      <c r="AU195" s="1">
        <f t="shared" si="27"/>
        <v>3.3465840192593679</v>
      </c>
      <c r="AV195" s="1">
        <f t="shared" si="28"/>
        <v>2.520238111879697</v>
      </c>
      <c r="AW195" s="1">
        <f t="shared" si="29"/>
        <v>1.6938922045000255</v>
      </c>
    </row>
    <row r="196" spans="1:49" x14ac:dyDescent="0.2">
      <c r="A196">
        <v>194</v>
      </c>
      <c r="B196" t="s">
        <v>11286</v>
      </c>
      <c r="E196">
        <v>9099436</v>
      </c>
      <c r="F196" t="s">
        <v>11285</v>
      </c>
      <c r="G196" t="s">
        <v>12</v>
      </c>
      <c r="H196" t="s">
        <v>11</v>
      </c>
      <c r="I196" t="s">
        <v>11284</v>
      </c>
      <c r="J196">
        <v>60010237</v>
      </c>
      <c r="K196" t="s">
        <v>11283</v>
      </c>
      <c r="L196" t="s">
        <v>11282</v>
      </c>
      <c r="M196" t="s">
        <v>7</v>
      </c>
      <c r="N196">
        <v>4</v>
      </c>
      <c r="O196" t="s">
        <v>11281</v>
      </c>
      <c r="P196" t="s">
        <v>11280</v>
      </c>
      <c r="Q196" t="s">
        <v>11279</v>
      </c>
      <c r="R196" s="8">
        <v>35490</v>
      </c>
      <c r="S196" s="9">
        <f t="shared" si="24"/>
        <v>1997</v>
      </c>
      <c r="T196" s="9">
        <v>1997</v>
      </c>
      <c r="U196" s="9">
        <f t="shared" si="25"/>
        <v>25</v>
      </c>
      <c r="V196" s="8">
        <v>35490</v>
      </c>
      <c r="W196" t="s">
        <v>11278</v>
      </c>
      <c r="X196" s="2">
        <v>0.20599999999999999</v>
      </c>
      <c r="Y196" s="7">
        <f t="shared" si="30"/>
        <v>5.4990523477750197E-3</v>
      </c>
      <c r="AA196">
        <v>8998205</v>
      </c>
      <c r="AB196">
        <v>28587</v>
      </c>
      <c r="AD196" t="s">
        <v>4</v>
      </c>
      <c r="AE196">
        <v>31</v>
      </c>
      <c r="AF196">
        <v>2</v>
      </c>
      <c r="AH196" t="s">
        <v>11277</v>
      </c>
      <c r="AI196" t="s">
        <v>11276</v>
      </c>
      <c r="AK196" t="s">
        <v>11275</v>
      </c>
      <c r="AL196">
        <v>5</v>
      </c>
      <c r="AM196" s="5">
        <f t="shared" si="26"/>
        <v>0.2</v>
      </c>
      <c r="AN196" s="4">
        <f t="shared" si="31"/>
        <v>3.0291556228701253E-4</v>
      </c>
      <c r="AO196" s="3"/>
      <c r="AP196">
        <v>0</v>
      </c>
      <c r="AR196" t="s">
        <v>0</v>
      </c>
      <c r="AT196" s="2" t="s">
        <v>16</v>
      </c>
      <c r="AU196" s="1">
        <f t="shared" si="27"/>
        <v>0.3940211312128617</v>
      </c>
      <c r="AV196" s="1">
        <f t="shared" si="28"/>
        <v>0.29009839550310162</v>
      </c>
      <c r="AW196" s="1">
        <f t="shared" si="29"/>
        <v>0.18617565979334147</v>
      </c>
    </row>
    <row r="197" spans="1:49" x14ac:dyDescent="0.2">
      <c r="A197">
        <v>195</v>
      </c>
      <c r="B197" t="s">
        <v>11274</v>
      </c>
      <c r="F197" t="s">
        <v>11273</v>
      </c>
      <c r="G197" t="s">
        <v>12</v>
      </c>
      <c r="H197" t="s">
        <v>11</v>
      </c>
      <c r="I197" t="s">
        <v>11272</v>
      </c>
      <c r="J197">
        <v>100501747</v>
      </c>
      <c r="K197" t="s">
        <v>11271</v>
      </c>
      <c r="L197" t="s">
        <v>11270</v>
      </c>
      <c r="M197" t="s">
        <v>7</v>
      </c>
      <c r="N197">
        <v>2</v>
      </c>
      <c r="O197" t="s">
        <v>11269</v>
      </c>
      <c r="P197" t="s">
        <v>11268</v>
      </c>
      <c r="Q197" t="s">
        <v>11267</v>
      </c>
      <c r="R197" s="8">
        <v>35490</v>
      </c>
      <c r="S197" s="9">
        <f t="shared" si="24"/>
        <v>1997</v>
      </c>
      <c r="T197" s="9">
        <v>1997</v>
      </c>
      <c r="U197" s="9">
        <f t="shared" si="25"/>
        <v>25</v>
      </c>
      <c r="V197" s="8">
        <v>35490</v>
      </c>
      <c r="W197" t="s">
        <v>11260</v>
      </c>
      <c r="X197" s="2" t="s">
        <v>16</v>
      </c>
      <c r="Y197" s="7" t="e">
        <f t="shared" si="30"/>
        <v>#VALUE!</v>
      </c>
      <c r="AA197">
        <v>1477439</v>
      </c>
      <c r="AB197">
        <v>53559</v>
      </c>
      <c r="AD197" t="s">
        <v>4</v>
      </c>
      <c r="AE197">
        <v>21</v>
      </c>
      <c r="AF197">
        <v>3</v>
      </c>
      <c r="AI197" t="s">
        <v>11266</v>
      </c>
      <c r="AK197" t="s">
        <v>11265</v>
      </c>
      <c r="AL197">
        <v>0</v>
      </c>
      <c r="AM197" s="5">
        <f t="shared" si="26"/>
        <v>0</v>
      </c>
      <c r="AN197" s="4">
        <f t="shared" si="31"/>
        <v>0</v>
      </c>
      <c r="AO197" s="3"/>
      <c r="AP197">
        <v>0</v>
      </c>
      <c r="AR197" t="s">
        <v>0</v>
      </c>
      <c r="AT197" s="2" t="s">
        <v>16</v>
      </c>
      <c r="AU197" s="1" t="e">
        <f t="shared" si="27"/>
        <v>#VALUE!</v>
      </c>
      <c r="AV197" s="1" t="e">
        <f t="shared" si="28"/>
        <v>#VALUE!</v>
      </c>
      <c r="AW197" s="1" t="e">
        <f t="shared" si="29"/>
        <v>#VALUE!</v>
      </c>
    </row>
    <row r="198" spans="1:49" x14ac:dyDescent="0.2">
      <c r="A198">
        <v>196</v>
      </c>
      <c r="B198" t="s">
        <v>11264</v>
      </c>
      <c r="F198" t="s">
        <v>11263</v>
      </c>
      <c r="G198" t="s">
        <v>12</v>
      </c>
      <c r="H198" t="s">
        <v>11</v>
      </c>
      <c r="I198" t="s">
        <v>11262</v>
      </c>
      <c r="N198">
        <v>1</v>
      </c>
      <c r="O198" t="s">
        <v>11261</v>
      </c>
      <c r="P198">
        <v>6603312963</v>
      </c>
      <c r="R198" s="8">
        <v>35490</v>
      </c>
      <c r="S198" s="9">
        <f t="shared" si="24"/>
        <v>1997</v>
      </c>
      <c r="T198" s="9">
        <v>1997</v>
      </c>
      <c r="U198" s="9">
        <f t="shared" si="25"/>
        <v>25</v>
      </c>
      <c r="V198" s="8">
        <v>35490</v>
      </c>
      <c r="W198" t="s">
        <v>11260</v>
      </c>
      <c r="X198" s="2" t="s">
        <v>16</v>
      </c>
      <c r="Y198" s="7" t="e">
        <f t="shared" si="30"/>
        <v>#VALUE!</v>
      </c>
      <c r="AA198">
        <v>1477439</v>
      </c>
      <c r="AB198">
        <v>53559</v>
      </c>
      <c r="AD198" t="s">
        <v>4</v>
      </c>
      <c r="AE198">
        <v>21</v>
      </c>
      <c r="AF198">
        <v>3</v>
      </c>
      <c r="AI198" t="s">
        <v>11259</v>
      </c>
      <c r="AK198" t="s">
        <v>11258</v>
      </c>
      <c r="AL198">
        <v>0</v>
      </c>
      <c r="AM198" s="5">
        <f t="shared" si="26"/>
        <v>0</v>
      </c>
      <c r="AN198" s="4">
        <f t="shared" si="31"/>
        <v>0</v>
      </c>
      <c r="AO198" s="3"/>
      <c r="AP198">
        <v>0</v>
      </c>
      <c r="AR198" t="s">
        <v>0</v>
      </c>
      <c r="AT198" s="2" t="s">
        <v>16</v>
      </c>
      <c r="AU198" s="1" t="e">
        <f t="shared" si="27"/>
        <v>#VALUE!</v>
      </c>
      <c r="AV198" s="1" t="e">
        <f t="shared" si="28"/>
        <v>#VALUE!</v>
      </c>
      <c r="AW198" s="1" t="e">
        <f t="shared" si="29"/>
        <v>#VALUE!</v>
      </c>
    </row>
    <row r="199" spans="1:49" x14ac:dyDescent="0.2">
      <c r="A199">
        <v>197</v>
      </c>
      <c r="B199" t="s">
        <v>11257</v>
      </c>
      <c r="F199" t="s">
        <v>11256</v>
      </c>
      <c r="G199" t="s">
        <v>12</v>
      </c>
      <c r="H199" t="s">
        <v>11</v>
      </c>
      <c r="I199" t="s">
        <v>11255</v>
      </c>
      <c r="J199" t="s">
        <v>11254</v>
      </c>
      <c r="K199" t="s">
        <v>11253</v>
      </c>
      <c r="L199" t="s">
        <v>11252</v>
      </c>
      <c r="M199" t="s">
        <v>11251</v>
      </c>
      <c r="N199">
        <v>1</v>
      </c>
      <c r="O199" t="s">
        <v>11250</v>
      </c>
      <c r="P199">
        <v>55227090900</v>
      </c>
      <c r="Q199" t="s">
        <v>11249</v>
      </c>
      <c r="R199" s="8">
        <v>35490</v>
      </c>
      <c r="S199" s="9">
        <f t="shared" si="24"/>
        <v>1997</v>
      </c>
      <c r="T199" s="9">
        <v>1997</v>
      </c>
      <c r="U199" s="9">
        <f t="shared" si="25"/>
        <v>25</v>
      </c>
      <c r="V199" s="8">
        <v>35490</v>
      </c>
      <c r="W199" t="s">
        <v>11248</v>
      </c>
      <c r="X199" s="2">
        <v>0.216</v>
      </c>
      <c r="Y199" s="7">
        <f t="shared" si="30"/>
        <v>5.765996636501962E-3</v>
      </c>
      <c r="AA199">
        <v>10544887</v>
      </c>
      <c r="AB199">
        <v>13200</v>
      </c>
      <c r="AD199" t="s">
        <v>4</v>
      </c>
      <c r="AE199">
        <v>12</v>
      </c>
      <c r="AF199">
        <v>2</v>
      </c>
      <c r="AH199" t="s">
        <v>11247</v>
      </c>
      <c r="AI199" t="s">
        <v>11246</v>
      </c>
      <c r="AK199" t="s">
        <v>11245</v>
      </c>
      <c r="AL199">
        <v>8</v>
      </c>
      <c r="AM199" s="5">
        <f t="shared" si="26"/>
        <v>0.32</v>
      </c>
      <c r="AN199" s="4">
        <f t="shared" si="31"/>
        <v>4.8466489965922E-4</v>
      </c>
      <c r="AO199" s="3"/>
      <c r="AP199">
        <v>0</v>
      </c>
      <c r="AR199" t="s">
        <v>0</v>
      </c>
      <c r="AT199" s="2" t="s">
        <v>16</v>
      </c>
      <c r="AU199" s="1">
        <f t="shared" si="27"/>
        <v>0.41815971154491383</v>
      </c>
      <c r="AV199" s="1">
        <f t="shared" si="28"/>
        <v>0.31253307680805908</v>
      </c>
      <c r="AW199" s="1">
        <f t="shared" si="29"/>
        <v>0.20690644207120426</v>
      </c>
    </row>
    <row r="200" spans="1:49" x14ac:dyDescent="0.2">
      <c r="A200">
        <v>198</v>
      </c>
      <c r="B200" t="s">
        <v>11244</v>
      </c>
      <c r="C200" t="s">
        <v>11243</v>
      </c>
      <c r="D200" t="s">
        <v>11242</v>
      </c>
      <c r="F200" t="s">
        <v>11241</v>
      </c>
      <c r="G200" t="s">
        <v>12</v>
      </c>
      <c r="H200" t="s">
        <v>11</v>
      </c>
      <c r="I200" t="s">
        <v>11240</v>
      </c>
      <c r="J200">
        <v>60009037</v>
      </c>
      <c r="K200" t="s">
        <v>4532</v>
      </c>
      <c r="L200" t="s">
        <v>4531</v>
      </c>
      <c r="M200" t="s">
        <v>7</v>
      </c>
      <c r="N200">
        <v>5</v>
      </c>
      <c r="O200" t="s">
        <v>11239</v>
      </c>
      <c r="P200" t="s">
        <v>11238</v>
      </c>
      <c r="Q200" t="s">
        <v>4973</v>
      </c>
      <c r="R200" s="8">
        <v>35490</v>
      </c>
      <c r="S200" s="9">
        <f t="shared" si="24"/>
        <v>1997</v>
      </c>
      <c r="T200" s="9">
        <v>1997</v>
      </c>
      <c r="U200" s="9">
        <f t="shared" si="25"/>
        <v>25</v>
      </c>
      <c r="V200" s="8">
        <v>35490</v>
      </c>
      <c r="W200" t="s">
        <v>2309</v>
      </c>
      <c r="X200" s="2">
        <v>0.94</v>
      </c>
      <c r="Y200" s="7">
        <f t="shared" si="30"/>
        <v>2.5092763140332611E-2</v>
      </c>
      <c r="AA200">
        <v>10518207</v>
      </c>
      <c r="AB200">
        <v>63372</v>
      </c>
      <c r="AD200" t="s">
        <v>4</v>
      </c>
      <c r="AE200">
        <v>7</v>
      </c>
      <c r="AF200">
        <v>3</v>
      </c>
      <c r="AH200" t="s">
        <v>11237</v>
      </c>
      <c r="AI200" t="s">
        <v>11236</v>
      </c>
      <c r="AJ200" t="s">
        <v>11235</v>
      </c>
      <c r="AK200" t="s">
        <v>11234</v>
      </c>
      <c r="AL200">
        <v>5</v>
      </c>
      <c r="AM200" s="5">
        <f t="shared" si="26"/>
        <v>0.2</v>
      </c>
      <c r="AN200" s="4">
        <f t="shared" si="31"/>
        <v>3.0291556228701253E-4</v>
      </c>
      <c r="AO200" s="3"/>
      <c r="AP200">
        <v>0</v>
      </c>
      <c r="AQ200" t="s">
        <v>4524</v>
      </c>
      <c r="AR200" t="s">
        <v>0</v>
      </c>
      <c r="AS200" t="s">
        <v>4523</v>
      </c>
      <c r="AT200" s="2" t="s">
        <v>16</v>
      </c>
      <c r="AU200" s="1">
        <f t="shared" si="27"/>
        <v>1.7655808866918932</v>
      </c>
      <c r="AV200" s="1">
        <f t="shared" si="28"/>
        <v>1.2697839351309812</v>
      </c>
      <c r="AW200" s="1">
        <f t="shared" si="29"/>
        <v>0.77398698357006912</v>
      </c>
    </row>
    <row r="201" spans="1:49" x14ac:dyDescent="0.2">
      <c r="A201">
        <v>199</v>
      </c>
      <c r="B201" t="s">
        <v>11233</v>
      </c>
      <c r="C201" t="s">
        <v>11232</v>
      </c>
      <c r="D201" t="s">
        <v>11231</v>
      </c>
      <c r="F201" t="s">
        <v>11230</v>
      </c>
      <c r="G201" t="s">
        <v>12</v>
      </c>
      <c r="H201" t="s">
        <v>11</v>
      </c>
      <c r="I201" t="s">
        <v>11229</v>
      </c>
      <c r="J201" t="s">
        <v>11228</v>
      </c>
      <c r="K201" t="s">
        <v>11227</v>
      </c>
      <c r="L201" t="s">
        <v>11226</v>
      </c>
      <c r="M201" t="s">
        <v>527</v>
      </c>
      <c r="N201">
        <v>6</v>
      </c>
      <c r="O201" t="s">
        <v>11225</v>
      </c>
      <c r="P201" t="s">
        <v>11224</v>
      </c>
      <c r="Q201" t="s">
        <v>11223</v>
      </c>
      <c r="R201" s="8">
        <v>35490</v>
      </c>
      <c r="S201" s="9">
        <f t="shared" si="24"/>
        <v>1997</v>
      </c>
      <c r="T201" s="9">
        <v>1997</v>
      </c>
      <c r="U201" s="9">
        <f t="shared" si="25"/>
        <v>25</v>
      </c>
      <c r="V201" s="8">
        <v>35490</v>
      </c>
      <c r="W201" t="s">
        <v>2309</v>
      </c>
      <c r="X201" s="2">
        <v>0.94</v>
      </c>
      <c r="Y201" s="7">
        <f t="shared" si="30"/>
        <v>2.5092763140332611E-2</v>
      </c>
      <c r="AA201">
        <v>10518207</v>
      </c>
      <c r="AB201">
        <v>63372</v>
      </c>
      <c r="AD201" t="s">
        <v>4</v>
      </c>
      <c r="AE201">
        <v>7</v>
      </c>
      <c r="AF201">
        <v>3</v>
      </c>
      <c r="AH201" t="s">
        <v>11222</v>
      </c>
      <c r="AI201" t="s">
        <v>11221</v>
      </c>
      <c r="AJ201" t="s">
        <v>11220</v>
      </c>
      <c r="AK201" t="s">
        <v>11219</v>
      </c>
      <c r="AL201">
        <v>19</v>
      </c>
      <c r="AM201" s="5">
        <f t="shared" si="26"/>
        <v>0.76</v>
      </c>
      <c r="AN201" s="4">
        <f t="shared" si="31"/>
        <v>1.1510791366906475E-3</v>
      </c>
      <c r="AO201" s="3"/>
      <c r="AP201">
        <v>0</v>
      </c>
      <c r="AQ201" t="s">
        <v>11218</v>
      </c>
      <c r="AR201" t="s">
        <v>11217</v>
      </c>
      <c r="AS201" t="s">
        <v>11216</v>
      </c>
      <c r="AT201" s="2" t="s">
        <v>16</v>
      </c>
      <c r="AU201" s="1">
        <f t="shared" si="27"/>
        <v>1.7910257939240022</v>
      </c>
      <c r="AV201" s="1">
        <f t="shared" si="28"/>
        <v>1.312192113851163</v>
      </c>
      <c r="AW201" s="1">
        <f t="shared" si="29"/>
        <v>0.83335843377832375</v>
      </c>
    </row>
    <row r="202" spans="1:49" x14ac:dyDescent="0.2">
      <c r="A202">
        <v>200</v>
      </c>
      <c r="B202" t="s">
        <v>11215</v>
      </c>
      <c r="C202" t="s">
        <v>11214</v>
      </c>
      <c r="F202" t="s">
        <v>11213</v>
      </c>
      <c r="G202" t="s">
        <v>12</v>
      </c>
      <c r="H202" t="s">
        <v>11</v>
      </c>
      <c r="I202" t="s">
        <v>11212</v>
      </c>
      <c r="J202">
        <v>60005304</v>
      </c>
      <c r="K202" t="s">
        <v>2056</v>
      </c>
      <c r="L202" t="s">
        <v>2055</v>
      </c>
      <c r="M202" t="s">
        <v>7</v>
      </c>
      <c r="N202">
        <v>1</v>
      </c>
      <c r="O202" t="s">
        <v>11211</v>
      </c>
      <c r="P202">
        <v>7004066834</v>
      </c>
      <c r="Q202">
        <v>60005304</v>
      </c>
      <c r="R202" s="8">
        <v>35490</v>
      </c>
      <c r="S202" s="9">
        <f t="shared" si="24"/>
        <v>1997</v>
      </c>
      <c r="T202" s="9">
        <v>1997</v>
      </c>
      <c r="U202" s="9">
        <f t="shared" si="25"/>
        <v>25</v>
      </c>
      <c r="V202" s="8">
        <v>35490</v>
      </c>
      <c r="W202" t="s">
        <v>11210</v>
      </c>
      <c r="X202" s="2">
        <v>0.39600000000000002</v>
      </c>
      <c r="Y202" s="7">
        <f t="shared" si="30"/>
        <v>1.0570993833586931E-2</v>
      </c>
      <c r="AA202">
        <v>8858985</v>
      </c>
      <c r="AB202">
        <v>25993</v>
      </c>
      <c r="AD202" t="s">
        <v>4</v>
      </c>
      <c r="AE202">
        <v>12</v>
      </c>
      <c r="AF202">
        <v>3</v>
      </c>
      <c r="AH202" s="11">
        <v>43070</v>
      </c>
      <c r="AI202" t="s">
        <v>11209</v>
      </c>
      <c r="AK202" t="s">
        <v>11208</v>
      </c>
      <c r="AL202">
        <v>0</v>
      </c>
      <c r="AM202" s="5">
        <f t="shared" si="26"/>
        <v>0</v>
      </c>
      <c r="AN202" s="4">
        <f t="shared" si="31"/>
        <v>0</v>
      </c>
      <c r="AO202" s="3"/>
      <c r="AP202">
        <v>0</v>
      </c>
      <c r="AR202" t="s">
        <v>0</v>
      </c>
      <c r="AT202" s="2" t="s">
        <v>16</v>
      </c>
      <c r="AU202" s="1">
        <f t="shared" si="27"/>
        <v>0.73996956835108518</v>
      </c>
      <c r="AV202" s="1">
        <f t="shared" si="28"/>
        <v>0.52854969167934651</v>
      </c>
      <c r="AW202" s="1">
        <f t="shared" si="29"/>
        <v>0.3171298150076079</v>
      </c>
    </row>
    <row r="203" spans="1:49" x14ac:dyDescent="0.2">
      <c r="A203">
        <v>201</v>
      </c>
      <c r="B203" t="s">
        <v>11207</v>
      </c>
      <c r="C203" t="s">
        <v>11206</v>
      </c>
      <c r="D203" t="s">
        <v>11205</v>
      </c>
      <c r="F203" t="s">
        <v>11204</v>
      </c>
      <c r="G203" t="s">
        <v>12</v>
      </c>
      <c r="H203" t="s">
        <v>11</v>
      </c>
      <c r="I203" t="s">
        <v>11203</v>
      </c>
      <c r="J203">
        <v>60025778</v>
      </c>
      <c r="K203" t="s">
        <v>11202</v>
      </c>
      <c r="L203" t="s">
        <v>11201</v>
      </c>
      <c r="M203" t="s">
        <v>7</v>
      </c>
      <c r="N203">
        <v>2</v>
      </c>
      <c r="O203" t="s">
        <v>11200</v>
      </c>
      <c r="P203" t="s">
        <v>11199</v>
      </c>
      <c r="Q203" t="s">
        <v>11198</v>
      </c>
      <c r="R203" s="8">
        <v>35490</v>
      </c>
      <c r="S203" s="9">
        <f t="shared" si="24"/>
        <v>1997</v>
      </c>
      <c r="T203" s="9">
        <v>1997</v>
      </c>
      <c r="U203" s="9">
        <f t="shared" si="25"/>
        <v>25</v>
      </c>
      <c r="V203" s="8">
        <v>35490</v>
      </c>
      <c r="W203" t="s">
        <v>2309</v>
      </c>
      <c r="X203" s="2">
        <v>0.94</v>
      </c>
      <c r="Y203" s="7">
        <f t="shared" si="30"/>
        <v>2.5092763140332611E-2</v>
      </c>
      <c r="AA203">
        <v>10518207</v>
      </c>
      <c r="AB203">
        <v>63372</v>
      </c>
      <c r="AD203" t="s">
        <v>4</v>
      </c>
      <c r="AE203">
        <v>7</v>
      </c>
      <c r="AF203">
        <v>3</v>
      </c>
      <c r="AH203" t="s">
        <v>11197</v>
      </c>
      <c r="AI203" t="s">
        <v>11196</v>
      </c>
      <c r="AJ203" t="s">
        <v>11195</v>
      </c>
      <c r="AK203" t="s">
        <v>11194</v>
      </c>
      <c r="AL203">
        <v>1</v>
      </c>
      <c r="AM203" s="5">
        <f t="shared" si="26"/>
        <v>0.04</v>
      </c>
      <c r="AN203" s="4">
        <f t="shared" si="31"/>
        <v>6.05831124574025E-5</v>
      </c>
      <c r="AO203" s="3"/>
      <c r="AP203">
        <v>0</v>
      </c>
      <c r="AQ203" t="s">
        <v>10619</v>
      </c>
      <c r="AR203" t="s">
        <v>11193</v>
      </c>
      <c r="AS203" t="s">
        <v>10617</v>
      </c>
      <c r="AT203" s="2" t="s">
        <v>16</v>
      </c>
      <c r="AU203" s="1">
        <f t="shared" si="27"/>
        <v>1.7583109131970049</v>
      </c>
      <c r="AV203" s="1">
        <f t="shared" si="28"/>
        <v>1.2576673126395008</v>
      </c>
      <c r="AW203" s="1">
        <f t="shared" si="29"/>
        <v>0.75702371208199648</v>
      </c>
    </row>
    <row r="204" spans="1:49" x14ac:dyDescent="0.2">
      <c r="A204">
        <v>202</v>
      </c>
      <c r="B204" t="s">
        <v>11192</v>
      </c>
      <c r="C204" t="s">
        <v>11191</v>
      </c>
      <c r="D204" t="s">
        <v>11190</v>
      </c>
      <c r="F204" t="s">
        <v>11189</v>
      </c>
      <c r="G204" t="s">
        <v>12</v>
      </c>
      <c r="H204" t="s">
        <v>11</v>
      </c>
      <c r="I204" t="s">
        <v>11188</v>
      </c>
      <c r="J204">
        <v>60010586</v>
      </c>
      <c r="K204" t="s">
        <v>6167</v>
      </c>
      <c r="L204" t="s">
        <v>6166</v>
      </c>
      <c r="M204" t="s">
        <v>87</v>
      </c>
      <c r="N204">
        <v>3</v>
      </c>
      <c r="O204" t="s">
        <v>11187</v>
      </c>
      <c r="P204" t="s">
        <v>11186</v>
      </c>
      <c r="Q204" t="s">
        <v>6163</v>
      </c>
      <c r="R204" s="8">
        <v>35490</v>
      </c>
      <c r="S204" s="9">
        <f t="shared" si="24"/>
        <v>1997</v>
      </c>
      <c r="T204" s="9">
        <v>1997</v>
      </c>
      <c r="U204" s="9">
        <f t="shared" si="25"/>
        <v>25</v>
      </c>
      <c r="V204" s="8">
        <v>35490</v>
      </c>
      <c r="W204" t="s">
        <v>2309</v>
      </c>
      <c r="X204" s="2">
        <v>0.94</v>
      </c>
      <c r="Y204" s="7">
        <f t="shared" si="30"/>
        <v>2.5092763140332611E-2</v>
      </c>
      <c r="AA204">
        <v>10518207</v>
      </c>
      <c r="AB204">
        <v>63372</v>
      </c>
      <c r="AD204" t="s">
        <v>4</v>
      </c>
      <c r="AE204">
        <v>7</v>
      </c>
      <c r="AF204">
        <v>3</v>
      </c>
      <c r="AH204" t="s">
        <v>11185</v>
      </c>
      <c r="AI204" t="s">
        <v>11184</v>
      </c>
      <c r="AJ204" t="s">
        <v>11183</v>
      </c>
      <c r="AK204" t="s">
        <v>11182</v>
      </c>
      <c r="AL204">
        <v>18</v>
      </c>
      <c r="AM204" s="5">
        <f t="shared" si="26"/>
        <v>0.72</v>
      </c>
      <c r="AN204" s="4">
        <f t="shared" si="31"/>
        <v>1.090496024233245E-3</v>
      </c>
      <c r="AO204" s="3"/>
      <c r="AP204">
        <v>0</v>
      </c>
      <c r="AR204" t="s">
        <v>0</v>
      </c>
      <c r="AT204" s="2" t="s">
        <v>16</v>
      </c>
      <c r="AU204" s="1">
        <f t="shared" si="27"/>
        <v>1.7892083005502799</v>
      </c>
      <c r="AV204" s="1">
        <f t="shared" si="28"/>
        <v>1.3091629582282927</v>
      </c>
      <c r="AW204" s="1">
        <f t="shared" si="29"/>
        <v>0.82911761590630551</v>
      </c>
    </row>
    <row r="205" spans="1:49" x14ac:dyDescent="0.2">
      <c r="A205">
        <v>203</v>
      </c>
      <c r="B205" t="s">
        <v>11181</v>
      </c>
      <c r="F205" t="s">
        <v>11180</v>
      </c>
      <c r="G205" t="s">
        <v>12</v>
      </c>
      <c r="H205" t="s">
        <v>11</v>
      </c>
      <c r="I205" t="s">
        <v>11179</v>
      </c>
      <c r="J205">
        <v>60031004</v>
      </c>
      <c r="K205" t="s">
        <v>2488</v>
      </c>
      <c r="L205" t="s">
        <v>2487</v>
      </c>
      <c r="M205" t="s">
        <v>416</v>
      </c>
      <c r="N205">
        <v>2</v>
      </c>
      <c r="O205" t="s">
        <v>11178</v>
      </c>
      <c r="P205" t="s">
        <v>11177</v>
      </c>
      <c r="Q205" t="s">
        <v>2484</v>
      </c>
      <c r="R205" s="8">
        <v>35490</v>
      </c>
      <c r="S205" s="9">
        <f t="shared" si="24"/>
        <v>1997</v>
      </c>
      <c r="T205" s="9">
        <v>1997</v>
      </c>
      <c r="U205" s="9">
        <f t="shared" si="25"/>
        <v>25</v>
      </c>
      <c r="V205" s="8">
        <v>35490</v>
      </c>
      <c r="W205" t="s">
        <v>1550</v>
      </c>
      <c r="X205" s="2">
        <v>0.13800000000000001</v>
      </c>
      <c r="Y205" s="7">
        <f t="shared" si="30"/>
        <v>3.6838311844318095E-3</v>
      </c>
      <c r="AA205">
        <v>1926225</v>
      </c>
      <c r="AB205">
        <v>18580</v>
      </c>
      <c r="AD205" t="s">
        <v>4</v>
      </c>
      <c r="AE205">
        <v>40</v>
      </c>
      <c r="AF205">
        <v>3</v>
      </c>
      <c r="AI205" t="s">
        <v>11176</v>
      </c>
      <c r="AK205" t="s">
        <v>11175</v>
      </c>
      <c r="AL205">
        <v>0</v>
      </c>
      <c r="AM205" s="5">
        <f t="shared" si="26"/>
        <v>0</v>
      </c>
      <c r="AN205" s="4">
        <f t="shared" si="31"/>
        <v>0</v>
      </c>
      <c r="AO205" s="3"/>
      <c r="AP205">
        <v>0</v>
      </c>
      <c r="AR205" t="s">
        <v>0</v>
      </c>
      <c r="AT205" s="2">
        <v>0.30599999999999999</v>
      </c>
      <c r="AU205" s="1">
        <f t="shared" si="27"/>
        <v>0.25786818291022667</v>
      </c>
      <c r="AV205" s="1">
        <f t="shared" si="28"/>
        <v>0.18419155922159047</v>
      </c>
      <c r="AW205" s="1">
        <f t="shared" si="29"/>
        <v>0.11051493553295429</v>
      </c>
    </row>
    <row r="206" spans="1:49" x14ac:dyDescent="0.2">
      <c r="A206">
        <v>204</v>
      </c>
      <c r="B206" t="s">
        <v>11174</v>
      </c>
      <c r="C206" t="s">
        <v>11173</v>
      </c>
      <c r="F206" t="s">
        <v>11172</v>
      </c>
      <c r="G206" t="s">
        <v>12</v>
      </c>
      <c r="H206" t="s">
        <v>11</v>
      </c>
      <c r="I206" t="s">
        <v>5278</v>
      </c>
      <c r="J206">
        <v>60015763</v>
      </c>
      <c r="K206" t="s">
        <v>5277</v>
      </c>
      <c r="L206" t="s">
        <v>5276</v>
      </c>
      <c r="M206" t="s">
        <v>3385</v>
      </c>
      <c r="N206">
        <v>2</v>
      </c>
      <c r="O206" t="s">
        <v>5275</v>
      </c>
      <c r="P206" t="s">
        <v>5274</v>
      </c>
      <c r="Q206" t="s">
        <v>5273</v>
      </c>
      <c r="R206" s="8">
        <v>35490</v>
      </c>
      <c r="S206" s="9">
        <f t="shared" si="24"/>
        <v>1997</v>
      </c>
      <c r="T206" s="9">
        <v>1997</v>
      </c>
      <c r="U206" s="9">
        <f t="shared" si="25"/>
        <v>25</v>
      </c>
      <c r="V206" s="8">
        <v>35490</v>
      </c>
      <c r="W206" t="s">
        <v>1980</v>
      </c>
      <c r="X206" s="2">
        <v>0.22500000000000001</v>
      </c>
      <c r="Y206" s="7">
        <f t="shared" si="30"/>
        <v>6.0062464963562111E-3</v>
      </c>
      <c r="AA206">
        <v>2726343</v>
      </c>
      <c r="AB206">
        <v>16128</v>
      </c>
      <c r="AC206" t="s">
        <v>1979</v>
      </c>
      <c r="AD206" t="s">
        <v>4</v>
      </c>
      <c r="AE206">
        <v>17</v>
      </c>
      <c r="AF206">
        <v>2</v>
      </c>
      <c r="AH206" t="s">
        <v>11171</v>
      </c>
      <c r="AI206" t="s">
        <v>11170</v>
      </c>
      <c r="AK206" t="s">
        <v>11169</v>
      </c>
      <c r="AL206">
        <v>10</v>
      </c>
      <c r="AM206" s="5">
        <f t="shared" si="26"/>
        <v>0.4</v>
      </c>
      <c r="AN206" s="4">
        <f t="shared" si="31"/>
        <v>6.0583112457402507E-4</v>
      </c>
      <c r="AO206" s="3"/>
      <c r="AP206">
        <v>0</v>
      </c>
      <c r="AR206" t="s">
        <v>0</v>
      </c>
      <c r="AT206" s="2">
        <v>1.099</v>
      </c>
      <c r="AU206" s="1">
        <f t="shared" si="27"/>
        <v>0.4386121884821555</v>
      </c>
      <c r="AV206" s="1">
        <f t="shared" si="28"/>
        <v>0.33060388104651178</v>
      </c>
      <c r="AW206" s="1">
        <f t="shared" si="29"/>
        <v>0.2225955736108681</v>
      </c>
    </row>
    <row r="207" spans="1:49" x14ac:dyDescent="0.2">
      <c r="A207">
        <v>205</v>
      </c>
      <c r="B207" t="s">
        <v>11168</v>
      </c>
      <c r="F207" t="s">
        <v>11167</v>
      </c>
      <c r="G207" t="s">
        <v>12</v>
      </c>
      <c r="H207" t="s">
        <v>11</v>
      </c>
      <c r="I207" t="s">
        <v>11166</v>
      </c>
      <c r="J207">
        <v>60079320</v>
      </c>
      <c r="K207" t="s">
        <v>11165</v>
      </c>
      <c r="L207" t="s">
        <v>683</v>
      </c>
      <c r="M207" t="s">
        <v>271</v>
      </c>
      <c r="N207">
        <v>3</v>
      </c>
      <c r="O207" t="s">
        <v>11164</v>
      </c>
      <c r="P207" t="s">
        <v>11163</v>
      </c>
      <c r="Q207" t="s">
        <v>11162</v>
      </c>
      <c r="R207" s="8">
        <v>35490</v>
      </c>
      <c r="S207" s="9">
        <f t="shared" si="24"/>
        <v>1997</v>
      </c>
      <c r="T207" s="9">
        <v>1997</v>
      </c>
      <c r="U207" s="9">
        <f t="shared" si="25"/>
        <v>25</v>
      </c>
      <c r="V207" s="8">
        <v>35490</v>
      </c>
      <c r="W207" t="s">
        <v>11161</v>
      </c>
      <c r="X207" s="2">
        <v>0.115</v>
      </c>
      <c r="Y207" s="7">
        <f t="shared" si="30"/>
        <v>3.069859320359841E-3</v>
      </c>
      <c r="AA207">
        <v>933651</v>
      </c>
      <c r="AB207">
        <v>14396</v>
      </c>
      <c r="AD207" t="s">
        <v>4</v>
      </c>
      <c r="AE207">
        <v>38</v>
      </c>
      <c r="AF207">
        <v>3</v>
      </c>
      <c r="AI207" t="s">
        <v>11160</v>
      </c>
      <c r="AK207" t="s">
        <v>11159</v>
      </c>
      <c r="AL207">
        <v>0</v>
      </c>
      <c r="AM207" s="5">
        <f t="shared" si="26"/>
        <v>0</v>
      </c>
      <c r="AN207" s="4">
        <f t="shared" si="31"/>
        <v>0</v>
      </c>
      <c r="AO207" s="3"/>
      <c r="AP207">
        <v>0</v>
      </c>
      <c r="AR207" t="s">
        <v>0</v>
      </c>
      <c r="AT207" s="2">
        <v>0.17499999999999999</v>
      </c>
      <c r="AU207" s="1">
        <f t="shared" si="27"/>
        <v>0.21489015242518883</v>
      </c>
      <c r="AV207" s="1">
        <f t="shared" si="28"/>
        <v>0.15349296601799206</v>
      </c>
      <c r="AW207" s="1">
        <f t="shared" si="29"/>
        <v>9.2095779610795223E-2</v>
      </c>
    </row>
    <row r="208" spans="1:49" x14ac:dyDescent="0.2">
      <c r="A208">
        <v>206</v>
      </c>
      <c r="B208" t="s">
        <v>11158</v>
      </c>
      <c r="C208" t="s">
        <v>11157</v>
      </c>
      <c r="F208" t="s">
        <v>11156</v>
      </c>
      <c r="G208" t="s">
        <v>12</v>
      </c>
      <c r="H208" t="s">
        <v>11</v>
      </c>
      <c r="I208" t="s">
        <v>11155</v>
      </c>
      <c r="J208">
        <v>60028385</v>
      </c>
      <c r="K208" t="s">
        <v>11154</v>
      </c>
      <c r="L208" t="s">
        <v>11153</v>
      </c>
      <c r="M208" t="s">
        <v>1252</v>
      </c>
      <c r="N208">
        <v>1</v>
      </c>
      <c r="O208" t="s">
        <v>11152</v>
      </c>
      <c r="P208">
        <v>7103100968</v>
      </c>
      <c r="Q208">
        <v>60028385</v>
      </c>
      <c r="R208" s="8">
        <v>35490</v>
      </c>
      <c r="S208" s="9">
        <f t="shared" si="24"/>
        <v>1997</v>
      </c>
      <c r="T208" s="9">
        <v>1997</v>
      </c>
      <c r="U208" s="9">
        <f t="shared" si="25"/>
        <v>25</v>
      </c>
      <c r="V208" s="8">
        <v>35490</v>
      </c>
      <c r="W208" t="s">
        <v>1155</v>
      </c>
      <c r="X208" s="2">
        <v>0.111</v>
      </c>
      <c r="Y208" s="7">
        <f t="shared" si="30"/>
        <v>2.9630816048690639E-3</v>
      </c>
      <c r="AA208">
        <v>87566621</v>
      </c>
      <c r="AB208">
        <v>24890</v>
      </c>
      <c r="AD208" t="s">
        <v>4</v>
      </c>
      <c r="AE208">
        <v>80</v>
      </c>
      <c r="AF208">
        <v>3</v>
      </c>
      <c r="AH208" s="11">
        <v>44531</v>
      </c>
      <c r="AI208" t="s">
        <v>11151</v>
      </c>
      <c r="AK208" t="s">
        <v>11150</v>
      </c>
      <c r="AL208">
        <v>0</v>
      </c>
      <c r="AM208" s="5">
        <f t="shared" si="26"/>
        <v>0</v>
      </c>
      <c r="AN208" s="4">
        <f t="shared" si="31"/>
        <v>0</v>
      </c>
      <c r="AO208" s="3"/>
      <c r="AP208">
        <v>0</v>
      </c>
      <c r="AR208" t="s">
        <v>0</v>
      </c>
      <c r="AT208" s="2" t="s">
        <v>16</v>
      </c>
      <c r="AU208" s="1">
        <f t="shared" si="27"/>
        <v>0.20741571234083445</v>
      </c>
      <c r="AV208" s="1">
        <f t="shared" si="28"/>
        <v>0.1481540802434532</v>
      </c>
      <c r="AW208" s="1">
        <f t="shared" si="29"/>
        <v>8.8892448146071903E-2</v>
      </c>
    </row>
    <row r="209" spans="1:49" x14ac:dyDescent="0.2">
      <c r="A209">
        <v>207</v>
      </c>
      <c r="B209" t="s">
        <v>11149</v>
      </c>
      <c r="F209" t="s">
        <v>11148</v>
      </c>
      <c r="G209" t="s">
        <v>12</v>
      </c>
      <c r="H209" t="s">
        <v>11</v>
      </c>
      <c r="I209" t="s">
        <v>7409</v>
      </c>
      <c r="J209">
        <v>60027550</v>
      </c>
      <c r="K209" t="s">
        <v>1054</v>
      </c>
      <c r="L209" t="s">
        <v>621</v>
      </c>
      <c r="M209" t="s">
        <v>7</v>
      </c>
      <c r="N209">
        <v>1</v>
      </c>
      <c r="O209" t="s">
        <v>11147</v>
      </c>
      <c r="P209">
        <v>36041035600</v>
      </c>
      <c r="Q209">
        <v>60027550</v>
      </c>
      <c r="R209" s="8">
        <v>35490</v>
      </c>
      <c r="S209" s="9">
        <f t="shared" si="24"/>
        <v>1997</v>
      </c>
      <c r="T209" s="9">
        <v>1997</v>
      </c>
      <c r="U209" s="9">
        <f t="shared" si="25"/>
        <v>25</v>
      </c>
      <c r="V209" s="8">
        <v>35490</v>
      </c>
      <c r="W209" t="s">
        <v>11139</v>
      </c>
      <c r="X209" s="2" t="s">
        <v>16</v>
      </c>
      <c r="Y209" s="7" t="e">
        <f t="shared" si="30"/>
        <v>#VALUE!</v>
      </c>
      <c r="AA209">
        <v>9149260</v>
      </c>
      <c r="AB209">
        <v>23105</v>
      </c>
      <c r="AD209" t="s">
        <v>4</v>
      </c>
      <c r="AE209">
        <v>44</v>
      </c>
      <c r="AF209">
        <v>1</v>
      </c>
      <c r="AH209" s="6">
        <v>44442</v>
      </c>
      <c r="AI209" t="s">
        <v>11146</v>
      </c>
      <c r="AK209" t="s">
        <v>11145</v>
      </c>
      <c r="AL209">
        <v>0</v>
      </c>
      <c r="AM209" s="5">
        <f t="shared" si="26"/>
        <v>0</v>
      </c>
      <c r="AN209" s="4">
        <f t="shared" si="31"/>
        <v>0</v>
      </c>
      <c r="AO209" s="3"/>
      <c r="AP209">
        <v>0</v>
      </c>
      <c r="AR209" t="s">
        <v>0</v>
      </c>
      <c r="AT209" s="2" t="s">
        <v>16</v>
      </c>
      <c r="AU209" s="1" t="e">
        <f t="shared" si="27"/>
        <v>#VALUE!</v>
      </c>
      <c r="AV209" s="1" t="e">
        <f t="shared" si="28"/>
        <v>#VALUE!</v>
      </c>
      <c r="AW209" s="1" t="e">
        <f t="shared" si="29"/>
        <v>#VALUE!</v>
      </c>
    </row>
    <row r="210" spans="1:49" x14ac:dyDescent="0.2">
      <c r="A210">
        <v>208</v>
      </c>
      <c r="B210" t="s">
        <v>11144</v>
      </c>
      <c r="F210" t="s">
        <v>11143</v>
      </c>
      <c r="G210" t="s">
        <v>12</v>
      </c>
      <c r="H210" t="s">
        <v>11</v>
      </c>
      <c r="I210" t="s">
        <v>11142</v>
      </c>
      <c r="J210">
        <v>101306205</v>
      </c>
      <c r="K210" t="s">
        <v>11141</v>
      </c>
      <c r="M210" t="s">
        <v>1252</v>
      </c>
      <c r="N210">
        <v>1</v>
      </c>
      <c r="O210" t="s">
        <v>11140</v>
      </c>
      <c r="P210">
        <v>7203071280</v>
      </c>
      <c r="Q210">
        <v>101306205</v>
      </c>
      <c r="R210" s="8">
        <v>35490</v>
      </c>
      <c r="S210" s="9">
        <f t="shared" si="24"/>
        <v>1997</v>
      </c>
      <c r="T210" s="9">
        <v>1997</v>
      </c>
      <c r="U210" s="9">
        <f t="shared" si="25"/>
        <v>25</v>
      </c>
      <c r="V210" s="8">
        <v>35490</v>
      </c>
      <c r="W210" t="s">
        <v>11139</v>
      </c>
      <c r="X210" s="2" t="s">
        <v>16</v>
      </c>
      <c r="Y210" s="7" t="e">
        <f t="shared" si="30"/>
        <v>#VALUE!</v>
      </c>
      <c r="AA210">
        <v>9149260</v>
      </c>
      <c r="AB210">
        <v>23105</v>
      </c>
      <c r="AD210" t="s">
        <v>4</v>
      </c>
      <c r="AE210">
        <v>44</v>
      </c>
      <c r="AF210">
        <v>1</v>
      </c>
      <c r="AH210" t="s">
        <v>11138</v>
      </c>
      <c r="AI210" t="s">
        <v>11137</v>
      </c>
      <c r="AJ210" t="s">
        <v>11136</v>
      </c>
      <c r="AK210" t="s">
        <v>11135</v>
      </c>
      <c r="AL210">
        <v>0</v>
      </c>
      <c r="AM210" s="5">
        <f t="shared" si="26"/>
        <v>0</v>
      </c>
      <c r="AN210" s="4">
        <f t="shared" si="31"/>
        <v>0</v>
      </c>
      <c r="AO210" s="3"/>
      <c r="AP210">
        <v>0</v>
      </c>
      <c r="AR210" t="s">
        <v>0</v>
      </c>
      <c r="AT210" s="2" t="s">
        <v>16</v>
      </c>
      <c r="AU210" s="1" t="e">
        <f t="shared" si="27"/>
        <v>#VALUE!</v>
      </c>
      <c r="AV210" s="1" t="e">
        <f t="shared" si="28"/>
        <v>#VALUE!</v>
      </c>
      <c r="AW210" s="1" t="e">
        <f t="shared" si="29"/>
        <v>#VALUE!</v>
      </c>
    </row>
    <row r="211" spans="1:49" x14ac:dyDescent="0.2">
      <c r="A211">
        <v>209</v>
      </c>
      <c r="B211" t="s">
        <v>11134</v>
      </c>
      <c r="C211" t="s">
        <v>11133</v>
      </c>
      <c r="E211">
        <v>9058321</v>
      </c>
      <c r="F211" t="s">
        <v>11132</v>
      </c>
      <c r="G211" t="s">
        <v>12</v>
      </c>
      <c r="H211" t="s">
        <v>11</v>
      </c>
      <c r="I211" t="s">
        <v>11131</v>
      </c>
      <c r="J211" t="s">
        <v>11130</v>
      </c>
      <c r="K211" t="s">
        <v>11129</v>
      </c>
      <c r="L211" t="s">
        <v>11128</v>
      </c>
      <c r="M211" t="s">
        <v>11127</v>
      </c>
      <c r="N211">
        <v>5</v>
      </c>
      <c r="O211" t="s">
        <v>11126</v>
      </c>
      <c r="P211" t="s">
        <v>11125</v>
      </c>
      <c r="Q211" t="s">
        <v>11124</v>
      </c>
      <c r="R211" s="8">
        <v>35490</v>
      </c>
      <c r="S211" s="9">
        <f t="shared" si="24"/>
        <v>1997</v>
      </c>
      <c r="T211" s="9">
        <v>1997</v>
      </c>
      <c r="U211" s="9">
        <f t="shared" si="25"/>
        <v>25</v>
      </c>
      <c r="V211" s="8">
        <v>35490</v>
      </c>
      <c r="W211" t="s">
        <v>2762</v>
      </c>
      <c r="X211" s="2" t="s">
        <v>16</v>
      </c>
      <c r="Y211" s="7" t="e">
        <f t="shared" si="30"/>
        <v>#VALUE!</v>
      </c>
      <c r="AA211">
        <v>223034</v>
      </c>
      <c r="AB211">
        <v>23463</v>
      </c>
      <c r="AD211" t="s">
        <v>4</v>
      </c>
      <c r="AE211">
        <v>32</v>
      </c>
      <c r="AF211">
        <v>3</v>
      </c>
      <c r="AH211" t="s">
        <v>11123</v>
      </c>
      <c r="AI211" t="s">
        <v>11122</v>
      </c>
      <c r="AJ211" t="s">
        <v>11121</v>
      </c>
      <c r="AK211" t="s">
        <v>11120</v>
      </c>
      <c r="AL211">
        <v>70</v>
      </c>
      <c r="AM211" s="5">
        <f t="shared" si="26"/>
        <v>2.8</v>
      </c>
      <c r="AN211" s="4">
        <f t="shared" si="31"/>
        <v>4.2408178720181747E-3</v>
      </c>
      <c r="AO211" s="3"/>
      <c r="AP211">
        <v>0</v>
      </c>
      <c r="AR211" t="s">
        <v>0</v>
      </c>
      <c r="AT211" s="2" t="s">
        <v>16</v>
      </c>
      <c r="AU211" s="1" t="e">
        <f t="shared" si="27"/>
        <v>#VALUE!</v>
      </c>
      <c r="AV211" s="1" t="e">
        <f t="shared" si="28"/>
        <v>#VALUE!</v>
      </c>
      <c r="AW211" s="1" t="e">
        <f t="shared" si="29"/>
        <v>#VALUE!</v>
      </c>
    </row>
    <row r="212" spans="1:49" x14ac:dyDescent="0.2">
      <c r="A212">
        <v>210</v>
      </c>
      <c r="B212" t="s">
        <v>11119</v>
      </c>
      <c r="C212" t="s">
        <v>11118</v>
      </c>
      <c r="E212">
        <v>9041156</v>
      </c>
      <c r="F212" t="s">
        <v>11117</v>
      </c>
      <c r="G212" t="s">
        <v>12</v>
      </c>
      <c r="H212" t="s">
        <v>11</v>
      </c>
      <c r="I212" t="s">
        <v>11116</v>
      </c>
      <c r="J212" t="s">
        <v>11115</v>
      </c>
      <c r="K212" t="s">
        <v>11114</v>
      </c>
      <c r="L212" t="s">
        <v>11113</v>
      </c>
      <c r="M212" t="s">
        <v>11112</v>
      </c>
      <c r="N212">
        <v>10</v>
      </c>
      <c r="O212" t="s">
        <v>11111</v>
      </c>
      <c r="P212" t="s">
        <v>11110</v>
      </c>
      <c r="Q212" t="s">
        <v>11109</v>
      </c>
      <c r="R212" s="8">
        <v>35490</v>
      </c>
      <c r="S212" s="9">
        <f t="shared" si="24"/>
        <v>1997</v>
      </c>
      <c r="T212" s="9">
        <v>1997</v>
      </c>
      <c r="U212" s="9">
        <f t="shared" si="25"/>
        <v>25</v>
      </c>
      <c r="V212" s="8">
        <v>35490</v>
      </c>
      <c r="W212" t="s">
        <v>11108</v>
      </c>
      <c r="X212" s="2">
        <v>3.052</v>
      </c>
      <c r="Y212" s="7">
        <f t="shared" si="30"/>
        <v>8.147139691946291E-2</v>
      </c>
      <c r="AA212" t="s">
        <v>11107</v>
      </c>
      <c r="AB212">
        <v>28785</v>
      </c>
      <c r="AD212" t="s">
        <v>4</v>
      </c>
      <c r="AE212">
        <v>79</v>
      </c>
      <c r="AF212">
        <v>5</v>
      </c>
      <c r="AH212" t="s">
        <v>11106</v>
      </c>
      <c r="AI212" t="s">
        <v>11105</v>
      </c>
      <c r="AJ212" t="s">
        <v>11104</v>
      </c>
      <c r="AK212" t="s">
        <v>11103</v>
      </c>
      <c r="AL212">
        <v>55</v>
      </c>
      <c r="AM212" s="5">
        <f t="shared" si="26"/>
        <v>2.2000000000000002</v>
      </c>
      <c r="AN212" s="4">
        <f t="shared" si="31"/>
        <v>3.3320711851571377E-3</v>
      </c>
      <c r="AO212" s="3"/>
      <c r="AP212">
        <v>0</v>
      </c>
      <c r="AR212" t="s">
        <v>0</v>
      </c>
      <c r="AT212" s="2">
        <v>6.86</v>
      </c>
      <c r="AU212" s="1">
        <f t="shared" si="27"/>
        <v>5.8029599199171171</v>
      </c>
      <c r="AV212" s="1">
        <f t="shared" si="28"/>
        <v>4.2401734052310021</v>
      </c>
      <c r="AW212" s="1">
        <f t="shared" si="29"/>
        <v>2.677386890544887</v>
      </c>
    </row>
    <row r="213" spans="1:49" x14ac:dyDescent="0.2">
      <c r="A213">
        <v>211</v>
      </c>
      <c r="B213" t="s">
        <v>11102</v>
      </c>
      <c r="F213" t="s">
        <v>11101</v>
      </c>
      <c r="G213" t="s">
        <v>12</v>
      </c>
      <c r="H213" t="s">
        <v>11</v>
      </c>
      <c r="I213" t="s">
        <v>11100</v>
      </c>
      <c r="J213" t="s">
        <v>11099</v>
      </c>
      <c r="K213" t="s">
        <v>11098</v>
      </c>
      <c r="L213" t="s">
        <v>11097</v>
      </c>
      <c r="M213" t="s">
        <v>11096</v>
      </c>
      <c r="N213">
        <v>2</v>
      </c>
      <c r="O213" t="s">
        <v>11095</v>
      </c>
      <c r="P213" t="s">
        <v>11094</v>
      </c>
      <c r="Q213" t="s">
        <v>11093</v>
      </c>
      <c r="R213" s="8">
        <v>35490</v>
      </c>
      <c r="S213" s="9">
        <f t="shared" si="24"/>
        <v>1997</v>
      </c>
      <c r="T213" s="9">
        <v>1997</v>
      </c>
      <c r="U213" s="9">
        <f t="shared" si="25"/>
        <v>25</v>
      </c>
      <c r="V213" s="8">
        <v>35490</v>
      </c>
      <c r="W213" t="s">
        <v>11092</v>
      </c>
      <c r="X213" s="2">
        <v>0.33800000000000002</v>
      </c>
      <c r="Y213" s="7">
        <f t="shared" si="30"/>
        <v>9.0227169589706634E-3</v>
      </c>
      <c r="AA213">
        <v>34347</v>
      </c>
      <c r="AB213">
        <v>17722</v>
      </c>
      <c r="AC213">
        <v>19589395</v>
      </c>
      <c r="AD213" t="s">
        <v>4</v>
      </c>
      <c r="AE213">
        <v>52</v>
      </c>
      <c r="AF213" s="6">
        <v>44289</v>
      </c>
      <c r="AH213" t="s">
        <v>11091</v>
      </c>
      <c r="AI213" t="s">
        <v>11090</v>
      </c>
      <c r="AJ213" t="s">
        <v>11089</v>
      </c>
      <c r="AK213" t="s">
        <v>11088</v>
      </c>
      <c r="AL213">
        <v>5</v>
      </c>
      <c r="AM213" s="5">
        <f t="shared" si="26"/>
        <v>0.2</v>
      </c>
      <c r="AN213" s="4">
        <f t="shared" si="31"/>
        <v>3.0291556228701253E-4</v>
      </c>
      <c r="AO213" s="3"/>
      <c r="AP213">
        <v>0</v>
      </c>
      <c r="AR213" t="s">
        <v>0</v>
      </c>
      <c r="AT213" s="2" t="s">
        <v>16</v>
      </c>
      <c r="AU213" s="1">
        <f t="shared" si="27"/>
        <v>0.64067765399655674</v>
      </c>
      <c r="AV213" s="1">
        <f t="shared" si="28"/>
        <v>0.46628162606288381</v>
      </c>
      <c r="AW213" s="1">
        <f t="shared" si="29"/>
        <v>0.29188559812921078</v>
      </c>
    </row>
    <row r="214" spans="1:49" x14ac:dyDescent="0.2">
      <c r="A214">
        <v>212</v>
      </c>
      <c r="B214" t="s">
        <v>11087</v>
      </c>
      <c r="C214" t="s">
        <v>11086</v>
      </c>
      <c r="F214" t="s">
        <v>11085</v>
      </c>
      <c r="G214" t="s">
        <v>12</v>
      </c>
      <c r="H214" t="s">
        <v>11</v>
      </c>
      <c r="I214" t="s">
        <v>11084</v>
      </c>
      <c r="J214">
        <v>60027272</v>
      </c>
      <c r="K214" t="s">
        <v>11083</v>
      </c>
      <c r="L214" t="s">
        <v>5249</v>
      </c>
      <c r="M214" t="s">
        <v>118</v>
      </c>
      <c r="N214">
        <v>3</v>
      </c>
      <c r="O214" t="s">
        <v>11082</v>
      </c>
      <c r="P214" t="s">
        <v>11081</v>
      </c>
      <c r="Q214" t="s">
        <v>11080</v>
      </c>
      <c r="R214" s="8">
        <v>35488</v>
      </c>
      <c r="S214" s="9">
        <f t="shared" si="24"/>
        <v>1997</v>
      </c>
      <c r="T214" s="9">
        <v>1997</v>
      </c>
      <c r="U214" s="9">
        <f t="shared" si="25"/>
        <v>25</v>
      </c>
      <c r="V214" s="8">
        <v>35488</v>
      </c>
      <c r="W214" t="s">
        <v>8256</v>
      </c>
      <c r="X214" s="2">
        <v>0.375</v>
      </c>
      <c r="Y214" s="7">
        <f t="shared" si="30"/>
        <v>1.0010410827260351E-2</v>
      </c>
      <c r="AA214">
        <v>135194</v>
      </c>
      <c r="AB214">
        <v>24918</v>
      </c>
      <c r="AD214" t="s">
        <v>4</v>
      </c>
      <c r="AE214">
        <v>33</v>
      </c>
      <c r="AF214">
        <v>5</v>
      </c>
      <c r="AH214" t="s">
        <v>11079</v>
      </c>
      <c r="AI214" t="s">
        <v>11078</v>
      </c>
      <c r="AJ214" t="s">
        <v>11077</v>
      </c>
      <c r="AK214" t="s">
        <v>11076</v>
      </c>
      <c r="AL214">
        <v>0</v>
      </c>
      <c r="AM214" s="5">
        <f t="shared" si="26"/>
        <v>0</v>
      </c>
      <c r="AN214" s="4">
        <f t="shared" si="31"/>
        <v>0</v>
      </c>
      <c r="AO214" s="3"/>
      <c r="AP214">
        <v>0</v>
      </c>
      <c r="AR214" t="s">
        <v>0</v>
      </c>
      <c r="AT214" s="2">
        <v>1.3140000000000001</v>
      </c>
      <c r="AU214" s="1">
        <f t="shared" si="27"/>
        <v>0.70072875790822453</v>
      </c>
      <c r="AV214" s="1">
        <f t="shared" si="28"/>
        <v>0.5005205413630176</v>
      </c>
      <c r="AW214" s="1">
        <f t="shared" si="29"/>
        <v>0.30031232481781051</v>
      </c>
    </row>
    <row r="215" spans="1:49" x14ac:dyDescent="0.2">
      <c r="A215">
        <v>213</v>
      </c>
      <c r="B215" t="s">
        <v>11075</v>
      </c>
      <c r="C215" t="s">
        <v>11074</v>
      </c>
      <c r="F215" t="s">
        <v>11073</v>
      </c>
      <c r="G215" t="s">
        <v>12</v>
      </c>
      <c r="H215" t="s">
        <v>11</v>
      </c>
      <c r="I215" t="s">
        <v>11072</v>
      </c>
      <c r="J215">
        <v>100381090</v>
      </c>
      <c r="K215" t="s">
        <v>11071</v>
      </c>
      <c r="L215" t="s">
        <v>4901</v>
      </c>
      <c r="M215" t="s">
        <v>1904</v>
      </c>
      <c r="N215">
        <v>2</v>
      </c>
      <c r="O215" t="s">
        <v>11070</v>
      </c>
      <c r="P215" t="s">
        <v>11069</v>
      </c>
      <c r="Q215" t="s">
        <v>11068</v>
      </c>
      <c r="R215" s="8">
        <v>35488</v>
      </c>
      <c r="S215" s="9">
        <f t="shared" si="24"/>
        <v>1997</v>
      </c>
      <c r="T215" s="9">
        <v>1997</v>
      </c>
      <c r="U215" s="9">
        <f t="shared" si="25"/>
        <v>25</v>
      </c>
      <c r="V215" s="8">
        <v>35488</v>
      </c>
      <c r="W215" t="s">
        <v>8256</v>
      </c>
      <c r="X215" s="2">
        <v>0.375</v>
      </c>
      <c r="Y215" s="7">
        <f t="shared" si="30"/>
        <v>1.0010410827260351E-2</v>
      </c>
      <c r="AA215">
        <v>135194</v>
      </c>
      <c r="AB215">
        <v>24918</v>
      </c>
      <c r="AD215" t="s">
        <v>4</v>
      </c>
      <c r="AE215">
        <v>33</v>
      </c>
      <c r="AF215">
        <v>5</v>
      </c>
      <c r="AH215" t="s">
        <v>11067</v>
      </c>
      <c r="AI215" t="s">
        <v>11066</v>
      </c>
      <c r="AJ215" t="s">
        <v>11065</v>
      </c>
      <c r="AK215" t="s">
        <v>11064</v>
      </c>
      <c r="AL215">
        <v>11</v>
      </c>
      <c r="AM215" s="5">
        <f t="shared" si="26"/>
        <v>0.44</v>
      </c>
      <c r="AN215" s="4">
        <f t="shared" si="31"/>
        <v>6.6641423703142752E-4</v>
      </c>
      <c r="AO215" s="3"/>
      <c r="AP215">
        <v>0</v>
      </c>
      <c r="AR215" t="s">
        <v>0</v>
      </c>
      <c r="AT215" s="2">
        <v>1.3140000000000001</v>
      </c>
      <c r="AU215" s="1">
        <f t="shared" si="27"/>
        <v>0.72072118501916738</v>
      </c>
      <c r="AV215" s="1">
        <f t="shared" si="28"/>
        <v>0.53384125321458897</v>
      </c>
      <c r="AW215" s="1">
        <f t="shared" si="29"/>
        <v>0.3469613214100104</v>
      </c>
    </row>
    <row r="216" spans="1:49" x14ac:dyDescent="0.2">
      <c r="A216">
        <v>214</v>
      </c>
      <c r="B216" t="s">
        <v>11063</v>
      </c>
      <c r="C216" t="s">
        <v>11062</v>
      </c>
      <c r="F216" t="s">
        <v>11061</v>
      </c>
      <c r="G216" t="s">
        <v>12</v>
      </c>
      <c r="H216" t="s">
        <v>11</v>
      </c>
      <c r="I216" t="s">
        <v>11060</v>
      </c>
      <c r="J216">
        <v>60013983</v>
      </c>
      <c r="K216" t="s">
        <v>3297</v>
      </c>
      <c r="L216" t="s">
        <v>3296</v>
      </c>
      <c r="M216" t="s">
        <v>3295</v>
      </c>
      <c r="N216">
        <v>4</v>
      </c>
      <c r="O216" t="s">
        <v>11059</v>
      </c>
      <c r="P216" t="s">
        <v>11058</v>
      </c>
      <c r="Q216" t="s">
        <v>11038</v>
      </c>
      <c r="R216" s="8">
        <v>35488</v>
      </c>
      <c r="S216" s="9">
        <f t="shared" si="24"/>
        <v>1997</v>
      </c>
      <c r="T216" s="9">
        <v>1997</v>
      </c>
      <c r="U216" s="9">
        <f t="shared" si="25"/>
        <v>25</v>
      </c>
      <c r="V216" s="8">
        <v>35488</v>
      </c>
      <c r="W216" t="s">
        <v>8256</v>
      </c>
      <c r="X216" s="2">
        <v>0.375</v>
      </c>
      <c r="Y216" s="7">
        <f t="shared" si="30"/>
        <v>1.0010410827260351E-2</v>
      </c>
      <c r="AA216">
        <v>135194</v>
      </c>
      <c r="AB216">
        <v>24918</v>
      </c>
      <c r="AD216" t="s">
        <v>4</v>
      </c>
      <c r="AE216">
        <v>33</v>
      </c>
      <c r="AF216">
        <v>5</v>
      </c>
      <c r="AH216" t="s">
        <v>11057</v>
      </c>
      <c r="AI216" t="s">
        <v>11056</v>
      </c>
      <c r="AJ216" t="s">
        <v>11035</v>
      </c>
      <c r="AK216" t="s">
        <v>11055</v>
      </c>
      <c r="AL216">
        <v>44</v>
      </c>
      <c r="AM216" s="5">
        <f t="shared" si="26"/>
        <v>1.76</v>
      </c>
      <c r="AN216" s="4">
        <f t="shared" si="31"/>
        <v>2.6656569481257101E-3</v>
      </c>
      <c r="AO216" s="3"/>
      <c r="AP216">
        <v>0</v>
      </c>
      <c r="AR216" t="s">
        <v>0</v>
      </c>
      <c r="AT216" s="2">
        <v>1.3140000000000001</v>
      </c>
      <c r="AU216" s="1">
        <f t="shared" si="27"/>
        <v>0.78069846635199591</v>
      </c>
      <c r="AV216" s="1">
        <f t="shared" si="28"/>
        <v>0.63380338876930309</v>
      </c>
      <c r="AW216" s="1">
        <f t="shared" si="29"/>
        <v>0.48690831118661021</v>
      </c>
    </row>
    <row r="217" spans="1:49" x14ac:dyDescent="0.2">
      <c r="A217">
        <v>215</v>
      </c>
      <c r="B217" t="s">
        <v>11054</v>
      </c>
      <c r="C217" t="s">
        <v>11053</v>
      </c>
      <c r="F217" t="s">
        <v>11052</v>
      </c>
      <c r="G217" t="s">
        <v>12</v>
      </c>
      <c r="H217" t="s">
        <v>11</v>
      </c>
      <c r="I217" t="s">
        <v>11051</v>
      </c>
      <c r="J217">
        <v>60001271</v>
      </c>
      <c r="K217" t="s">
        <v>3812</v>
      </c>
      <c r="L217" t="s">
        <v>3811</v>
      </c>
      <c r="M217" t="s">
        <v>1252</v>
      </c>
      <c r="N217">
        <v>3</v>
      </c>
      <c r="O217" t="s">
        <v>11050</v>
      </c>
      <c r="P217" t="s">
        <v>11049</v>
      </c>
      <c r="Q217" t="s">
        <v>3808</v>
      </c>
      <c r="R217" s="8">
        <v>35488</v>
      </c>
      <c r="S217" s="9">
        <f t="shared" si="24"/>
        <v>1997</v>
      </c>
      <c r="T217" s="9">
        <v>1997</v>
      </c>
      <c r="U217" s="9">
        <f t="shared" si="25"/>
        <v>25</v>
      </c>
      <c r="V217" s="8">
        <v>35488</v>
      </c>
      <c r="W217" t="s">
        <v>8256</v>
      </c>
      <c r="X217" s="2">
        <v>0.375</v>
      </c>
      <c r="Y217" s="7">
        <f t="shared" si="30"/>
        <v>1.0010410827260351E-2</v>
      </c>
      <c r="AA217">
        <v>135194</v>
      </c>
      <c r="AB217">
        <v>24918</v>
      </c>
      <c r="AD217" t="s">
        <v>4</v>
      </c>
      <c r="AE217">
        <v>33</v>
      </c>
      <c r="AF217">
        <v>5</v>
      </c>
      <c r="AH217" t="s">
        <v>11048</v>
      </c>
      <c r="AI217" t="s">
        <v>11047</v>
      </c>
      <c r="AJ217" t="s">
        <v>11046</v>
      </c>
      <c r="AK217" t="s">
        <v>11045</v>
      </c>
      <c r="AL217">
        <v>2</v>
      </c>
      <c r="AM217" s="5">
        <f t="shared" si="26"/>
        <v>0.08</v>
      </c>
      <c r="AN217" s="4">
        <f t="shared" si="31"/>
        <v>1.21166224914805E-4</v>
      </c>
      <c r="AO217" s="3"/>
      <c r="AP217">
        <v>0</v>
      </c>
      <c r="AR217" t="s">
        <v>0</v>
      </c>
      <c r="AT217" s="2">
        <v>1.3140000000000001</v>
      </c>
      <c r="AU217" s="1">
        <f t="shared" si="27"/>
        <v>0.70436374465566876</v>
      </c>
      <c r="AV217" s="1">
        <f t="shared" si="28"/>
        <v>0.50657885260875779</v>
      </c>
      <c r="AW217" s="1">
        <f t="shared" si="29"/>
        <v>0.30879396056184688</v>
      </c>
    </row>
    <row r="218" spans="1:49" x14ac:dyDescent="0.2">
      <c r="A218">
        <v>216</v>
      </c>
      <c r="B218" t="s">
        <v>11044</v>
      </c>
      <c r="C218" t="s">
        <v>11043</v>
      </c>
      <c r="F218" t="s">
        <v>11042</v>
      </c>
      <c r="G218" t="s">
        <v>12</v>
      </c>
      <c r="H218" t="s">
        <v>11</v>
      </c>
      <c r="I218" t="s">
        <v>11041</v>
      </c>
      <c r="J218">
        <v>60013983</v>
      </c>
      <c r="K218" t="s">
        <v>3297</v>
      </c>
      <c r="L218" t="s">
        <v>3296</v>
      </c>
      <c r="M218" t="s">
        <v>3295</v>
      </c>
      <c r="N218">
        <v>4</v>
      </c>
      <c r="O218" t="s">
        <v>11040</v>
      </c>
      <c r="P218" t="s">
        <v>11039</v>
      </c>
      <c r="Q218" t="s">
        <v>11038</v>
      </c>
      <c r="R218" s="8">
        <v>35488</v>
      </c>
      <c r="S218" s="9">
        <f t="shared" si="24"/>
        <v>1997</v>
      </c>
      <c r="T218" s="9">
        <v>1997</v>
      </c>
      <c r="U218" s="9">
        <f t="shared" si="25"/>
        <v>25</v>
      </c>
      <c r="V218" s="8">
        <v>35488</v>
      </c>
      <c r="W218" t="s">
        <v>8256</v>
      </c>
      <c r="X218" s="2">
        <v>0.375</v>
      </c>
      <c r="Y218" s="7">
        <f t="shared" si="30"/>
        <v>1.0010410827260351E-2</v>
      </c>
      <c r="AA218">
        <v>135194</v>
      </c>
      <c r="AB218">
        <v>24918</v>
      </c>
      <c r="AD218" t="s">
        <v>4</v>
      </c>
      <c r="AE218">
        <v>33</v>
      </c>
      <c r="AF218">
        <v>5</v>
      </c>
      <c r="AH218" t="s">
        <v>11037</v>
      </c>
      <c r="AI218" t="s">
        <v>11036</v>
      </c>
      <c r="AJ218" t="s">
        <v>11035</v>
      </c>
      <c r="AK218" t="s">
        <v>11034</v>
      </c>
      <c r="AL218">
        <v>24</v>
      </c>
      <c r="AM218" s="5">
        <f t="shared" si="26"/>
        <v>0.96</v>
      </c>
      <c r="AN218" s="4">
        <f t="shared" si="31"/>
        <v>1.4539946989776599E-3</v>
      </c>
      <c r="AO218" s="3"/>
      <c r="AP218">
        <v>0</v>
      </c>
      <c r="AR218" t="s">
        <v>0</v>
      </c>
      <c r="AT218" s="2">
        <v>1.3140000000000001</v>
      </c>
      <c r="AU218" s="1">
        <f t="shared" si="27"/>
        <v>0.74434859887755433</v>
      </c>
      <c r="AV218" s="1">
        <f t="shared" si="28"/>
        <v>0.57322027631190065</v>
      </c>
      <c r="AW218" s="1">
        <f t="shared" si="29"/>
        <v>0.40209195374624673</v>
      </c>
    </row>
    <row r="219" spans="1:49" x14ac:dyDescent="0.2">
      <c r="A219">
        <v>217</v>
      </c>
      <c r="B219" t="s">
        <v>11033</v>
      </c>
      <c r="C219" t="s">
        <v>11032</v>
      </c>
      <c r="F219" t="s">
        <v>11031</v>
      </c>
      <c r="G219" t="s">
        <v>12</v>
      </c>
      <c r="H219" t="s">
        <v>11</v>
      </c>
      <c r="I219" t="s">
        <v>11030</v>
      </c>
      <c r="J219">
        <v>60026242</v>
      </c>
      <c r="K219" t="s">
        <v>3950</v>
      </c>
      <c r="L219" t="s">
        <v>3949</v>
      </c>
      <c r="M219" t="s">
        <v>118</v>
      </c>
      <c r="N219">
        <v>3</v>
      </c>
      <c r="O219" t="s">
        <v>11029</v>
      </c>
      <c r="P219" t="s">
        <v>11028</v>
      </c>
      <c r="Q219" t="s">
        <v>11027</v>
      </c>
      <c r="R219" s="8">
        <v>35488</v>
      </c>
      <c r="S219" s="9">
        <f t="shared" si="24"/>
        <v>1997</v>
      </c>
      <c r="T219" s="9">
        <v>1997</v>
      </c>
      <c r="U219" s="9">
        <f t="shared" si="25"/>
        <v>25</v>
      </c>
      <c r="V219" s="8">
        <v>35488</v>
      </c>
      <c r="W219" t="s">
        <v>8256</v>
      </c>
      <c r="X219" s="2">
        <v>0.375</v>
      </c>
      <c r="Y219" s="7">
        <f t="shared" si="30"/>
        <v>1.0010410827260351E-2</v>
      </c>
      <c r="AA219">
        <v>135194</v>
      </c>
      <c r="AB219">
        <v>24918</v>
      </c>
      <c r="AD219" t="s">
        <v>4</v>
      </c>
      <c r="AE219">
        <v>33</v>
      </c>
      <c r="AF219">
        <v>5</v>
      </c>
      <c r="AH219" t="s">
        <v>11026</v>
      </c>
      <c r="AI219" t="s">
        <v>11025</v>
      </c>
      <c r="AJ219" t="s">
        <v>11024</v>
      </c>
      <c r="AK219" t="s">
        <v>11023</v>
      </c>
      <c r="AL219">
        <v>5</v>
      </c>
      <c r="AM219" s="5">
        <f t="shared" si="26"/>
        <v>0.2</v>
      </c>
      <c r="AN219" s="4">
        <f t="shared" si="31"/>
        <v>3.0291556228701253E-4</v>
      </c>
      <c r="AO219" s="3"/>
      <c r="AP219">
        <v>0</v>
      </c>
      <c r="AR219" t="s">
        <v>0</v>
      </c>
      <c r="AT219" s="2">
        <v>1.3140000000000001</v>
      </c>
      <c r="AU219" s="1">
        <f t="shared" si="27"/>
        <v>0.70981622477683493</v>
      </c>
      <c r="AV219" s="1">
        <f t="shared" si="28"/>
        <v>0.51566631947736818</v>
      </c>
      <c r="AW219" s="1">
        <f t="shared" si="29"/>
        <v>0.32151641417790139</v>
      </c>
    </row>
    <row r="220" spans="1:49" x14ac:dyDescent="0.2">
      <c r="A220">
        <v>218</v>
      </c>
      <c r="B220" t="s">
        <v>11022</v>
      </c>
      <c r="C220" t="s">
        <v>11021</v>
      </c>
      <c r="E220">
        <v>9047332</v>
      </c>
      <c r="F220" t="s">
        <v>11020</v>
      </c>
      <c r="G220" t="s">
        <v>12</v>
      </c>
      <c r="H220" t="s">
        <v>11</v>
      </c>
      <c r="I220" t="s">
        <v>11019</v>
      </c>
      <c r="J220">
        <v>60015481</v>
      </c>
      <c r="K220" t="s">
        <v>6388</v>
      </c>
      <c r="L220" t="s">
        <v>6387</v>
      </c>
      <c r="M220" t="s">
        <v>7</v>
      </c>
      <c r="N220">
        <v>2</v>
      </c>
      <c r="O220" t="s">
        <v>11018</v>
      </c>
      <c r="P220" t="s">
        <v>11017</v>
      </c>
      <c r="Q220" t="s">
        <v>6384</v>
      </c>
      <c r="R220" s="8">
        <v>35486</v>
      </c>
      <c r="S220" s="9">
        <f t="shared" si="24"/>
        <v>1997</v>
      </c>
      <c r="T220" s="9">
        <v>1997</v>
      </c>
      <c r="U220" s="9">
        <f t="shared" si="25"/>
        <v>25</v>
      </c>
      <c r="V220" s="8">
        <v>35486</v>
      </c>
      <c r="W220" t="s">
        <v>10314</v>
      </c>
      <c r="X220" s="2">
        <v>1.43</v>
      </c>
      <c r="Y220" s="7">
        <f t="shared" si="30"/>
        <v>3.8173033287952803E-2</v>
      </c>
      <c r="AA220">
        <v>62960</v>
      </c>
      <c r="AB220">
        <v>16867</v>
      </c>
      <c r="AD220" t="s">
        <v>4</v>
      </c>
      <c r="AE220">
        <v>36</v>
      </c>
      <c r="AF220">
        <v>8</v>
      </c>
      <c r="AH220" t="s">
        <v>11016</v>
      </c>
      <c r="AI220" t="s">
        <v>11015</v>
      </c>
      <c r="AK220" t="s">
        <v>11014</v>
      </c>
      <c r="AL220">
        <v>52</v>
      </c>
      <c r="AM220" s="5">
        <f t="shared" si="26"/>
        <v>2.08</v>
      </c>
      <c r="AN220" s="4">
        <f t="shared" si="31"/>
        <v>3.1503218477849301E-3</v>
      </c>
      <c r="AO220" s="3"/>
      <c r="AP220">
        <v>0</v>
      </c>
      <c r="AR220" t="s">
        <v>0</v>
      </c>
      <c r="AT220" s="2">
        <v>3.1619999999999999</v>
      </c>
      <c r="AU220" s="1">
        <f t="shared" si="27"/>
        <v>2.7666219855902443</v>
      </c>
      <c r="AV220" s="1">
        <f t="shared" si="28"/>
        <v>2.0661677567868866</v>
      </c>
      <c r="AW220" s="1">
        <f t="shared" si="29"/>
        <v>1.3657135279835291</v>
      </c>
    </row>
    <row r="221" spans="1:49" x14ac:dyDescent="0.2">
      <c r="A221">
        <v>219</v>
      </c>
      <c r="B221" t="s">
        <v>11013</v>
      </c>
      <c r="C221" t="s">
        <v>11012</v>
      </c>
      <c r="D221" t="s">
        <v>11011</v>
      </c>
      <c r="F221" t="s">
        <v>11010</v>
      </c>
      <c r="G221" t="s">
        <v>12</v>
      </c>
      <c r="H221" t="s">
        <v>11</v>
      </c>
      <c r="I221" t="s">
        <v>11009</v>
      </c>
      <c r="J221">
        <v>60032176</v>
      </c>
      <c r="K221" t="s">
        <v>11008</v>
      </c>
      <c r="L221" t="s">
        <v>11007</v>
      </c>
      <c r="M221" t="s">
        <v>1904</v>
      </c>
      <c r="N221">
        <v>3</v>
      </c>
      <c r="O221" t="s">
        <v>11006</v>
      </c>
      <c r="P221" t="s">
        <v>11005</v>
      </c>
      <c r="Q221" t="s">
        <v>11004</v>
      </c>
      <c r="R221" s="8">
        <v>35482</v>
      </c>
      <c r="S221" s="9">
        <f t="shared" si="24"/>
        <v>1997</v>
      </c>
      <c r="T221" s="9">
        <v>1997</v>
      </c>
      <c r="U221" s="9">
        <f t="shared" si="25"/>
        <v>25</v>
      </c>
      <c r="V221" s="8">
        <v>35482</v>
      </c>
      <c r="W221" t="s">
        <v>8389</v>
      </c>
      <c r="X221" s="2">
        <v>0.89900000000000002</v>
      </c>
      <c r="Y221" s="7">
        <f t="shared" si="30"/>
        <v>2.399829155655215E-2</v>
      </c>
      <c r="AA221">
        <v>221910</v>
      </c>
      <c r="AB221">
        <v>20487</v>
      </c>
      <c r="AD221" t="s">
        <v>4</v>
      </c>
      <c r="AE221">
        <v>43</v>
      </c>
      <c r="AF221">
        <v>2</v>
      </c>
      <c r="AH221" t="s">
        <v>11003</v>
      </c>
      <c r="AI221" t="s">
        <v>11002</v>
      </c>
      <c r="AJ221" t="s">
        <v>11001</v>
      </c>
      <c r="AK221" t="s">
        <v>11000</v>
      </c>
      <c r="AL221">
        <v>10</v>
      </c>
      <c r="AM221" s="5">
        <f t="shared" si="26"/>
        <v>0.4</v>
      </c>
      <c r="AN221" s="4">
        <f t="shared" si="31"/>
        <v>6.0583112457402507E-4</v>
      </c>
      <c r="AO221" s="3"/>
      <c r="AP221">
        <v>0</v>
      </c>
      <c r="AR221" t="s">
        <v>0</v>
      </c>
      <c r="AT221" s="2">
        <v>2.3540000000000001</v>
      </c>
      <c r="AU221" s="1">
        <f t="shared" si="27"/>
        <v>1.6980553426958711</v>
      </c>
      <c r="AV221" s="1">
        <f t="shared" si="28"/>
        <v>1.2302061340563089</v>
      </c>
      <c r="AW221" s="1">
        <f t="shared" si="29"/>
        <v>0.76235692541674616</v>
      </c>
    </row>
    <row r="222" spans="1:49" x14ac:dyDescent="0.2">
      <c r="A222">
        <v>220</v>
      </c>
      <c r="B222" t="s">
        <v>10999</v>
      </c>
      <c r="C222" t="s">
        <v>10998</v>
      </c>
      <c r="F222" t="s">
        <v>10997</v>
      </c>
      <c r="G222" t="s">
        <v>12</v>
      </c>
      <c r="H222" t="s">
        <v>11</v>
      </c>
      <c r="I222" t="s">
        <v>4829</v>
      </c>
      <c r="J222" t="s">
        <v>4828</v>
      </c>
      <c r="K222" t="s">
        <v>4827</v>
      </c>
      <c r="L222" t="s">
        <v>4826</v>
      </c>
      <c r="M222" t="s">
        <v>4825</v>
      </c>
      <c r="N222">
        <v>2</v>
      </c>
      <c r="O222" t="s">
        <v>10996</v>
      </c>
      <c r="P222" t="s">
        <v>4823</v>
      </c>
      <c r="Q222" t="s">
        <v>10995</v>
      </c>
      <c r="R222" s="8">
        <v>35481</v>
      </c>
      <c r="S222" s="9">
        <f t="shared" si="24"/>
        <v>1997</v>
      </c>
      <c r="T222" s="9">
        <v>1997</v>
      </c>
      <c r="U222" s="9">
        <f t="shared" si="25"/>
        <v>25</v>
      </c>
      <c r="V222" s="8">
        <v>35481</v>
      </c>
      <c r="W222" t="s">
        <v>1510</v>
      </c>
      <c r="X222" s="2">
        <v>0.30399999999999999</v>
      </c>
      <c r="Y222" s="7">
        <f t="shared" si="30"/>
        <v>8.115106377299057E-3</v>
      </c>
      <c r="AA222">
        <v>8952477</v>
      </c>
      <c r="AB222">
        <v>12250</v>
      </c>
      <c r="AD222" t="s">
        <v>4</v>
      </c>
      <c r="AE222">
        <v>14</v>
      </c>
      <c r="AF222">
        <v>3</v>
      </c>
      <c r="AH222" t="s">
        <v>10994</v>
      </c>
      <c r="AI222" t="s">
        <v>10993</v>
      </c>
      <c r="AJ222" t="s">
        <v>10992</v>
      </c>
      <c r="AK222" t="s">
        <v>10991</v>
      </c>
      <c r="AL222">
        <v>6</v>
      </c>
      <c r="AM222" s="5">
        <f t="shared" si="26"/>
        <v>0.24</v>
      </c>
      <c r="AN222" s="4">
        <f t="shared" si="31"/>
        <v>3.6349867474441499E-4</v>
      </c>
      <c r="AO222" s="3"/>
      <c r="AP222">
        <v>0</v>
      </c>
      <c r="AR222" t="s">
        <v>0</v>
      </c>
      <c r="AT222" s="2" t="s">
        <v>16</v>
      </c>
      <c r="AU222" s="1">
        <f t="shared" si="27"/>
        <v>0.57896240665326637</v>
      </c>
      <c r="AV222" s="1">
        <f t="shared" si="28"/>
        <v>0.4239302526021736</v>
      </c>
      <c r="AW222" s="1">
        <f t="shared" si="29"/>
        <v>0.26889809855108077</v>
      </c>
    </row>
    <row r="223" spans="1:49" x14ac:dyDescent="0.2">
      <c r="A223">
        <v>221</v>
      </c>
      <c r="B223" t="s">
        <v>10990</v>
      </c>
      <c r="C223" t="s">
        <v>10989</v>
      </c>
      <c r="F223" t="s">
        <v>10988</v>
      </c>
      <c r="G223" t="s">
        <v>12</v>
      </c>
      <c r="H223" t="s">
        <v>11</v>
      </c>
      <c r="I223" t="s">
        <v>10987</v>
      </c>
      <c r="J223">
        <v>60009037</v>
      </c>
      <c r="K223" t="s">
        <v>4532</v>
      </c>
      <c r="L223" t="s">
        <v>4531</v>
      </c>
      <c r="M223" t="s">
        <v>7</v>
      </c>
      <c r="N223">
        <v>1</v>
      </c>
      <c r="O223" t="s">
        <v>10986</v>
      </c>
      <c r="P223">
        <v>7408102852</v>
      </c>
      <c r="Q223">
        <v>60009037</v>
      </c>
      <c r="R223" s="8">
        <v>35481</v>
      </c>
      <c r="S223" s="9">
        <f t="shared" si="24"/>
        <v>1997</v>
      </c>
      <c r="T223" s="9">
        <v>1997</v>
      </c>
      <c r="U223" s="9">
        <f t="shared" si="25"/>
        <v>25</v>
      </c>
      <c r="V223" s="8">
        <v>35481</v>
      </c>
      <c r="W223" t="s">
        <v>1510</v>
      </c>
      <c r="X223" s="2">
        <v>0.30399999999999999</v>
      </c>
      <c r="Y223" s="7">
        <f t="shared" si="30"/>
        <v>8.115106377299057E-3</v>
      </c>
      <c r="AA223">
        <v>8952477</v>
      </c>
      <c r="AB223">
        <v>12250</v>
      </c>
      <c r="AD223" t="s">
        <v>4</v>
      </c>
      <c r="AE223">
        <v>14</v>
      </c>
      <c r="AF223">
        <v>3</v>
      </c>
      <c r="AH223" t="s">
        <v>10985</v>
      </c>
      <c r="AI223" t="s">
        <v>10984</v>
      </c>
      <c r="AJ223" t="s">
        <v>10983</v>
      </c>
      <c r="AK223" t="s">
        <v>10982</v>
      </c>
      <c r="AL223">
        <v>9</v>
      </c>
      <c r="AM223" s="5">
        <f t="shared" si="26"/>
        <v>0.36</v>
      </c>
      <c r="AN223" s="4">
        <f t="shared" si="31"/>
        <v>5.4524801211662251E-4</v>
      </c>
      <c r="AO223" s="3"/>
      <c r="AP223">
        <v>0</v>
      </c>
      <c r="AR223" t="s">
        <v>0</v>
      </c>
      <c r="AT223" s="2" t="s">
        <v>16</v>
      </c>
      <c r="AU223" s="1">
        <f t="shared" si="27"/>
        <v>0.58441488677443265</v>
      </c>
      <c r="AV223" s="1">
        <f t="shared" si="28"/>
        <v>0.43301771947078393</v>
      </c>
      <c r="AW223" s="1">
        <f t="shared" si="29"/>
        <v>0.28162055216713527</v>
      </c>
    </row>
    <row r="224" spans="1:49" x14ac:dyDescent="0.2">
      <c r="A224">
        <v>222</v>
      </c>
      <c r="B224" t="s">
        <v>10981</v>
      </c>
      <c r="C224" t="s">
        <v>10980</v>
      </c>
      <c r="E224">
        <v>8995213</v>
      </c>
      <c r="F224" t="s">
        <v>10979</v>
      </c>
      <c r="G224" t="s">
        <v>12</v>
      </c>
      <c r="H224" t="s">
        <v>11</v>
      </c>
      <c r="I224" t="s">
        <v>10978</v>
      </c>
      <c r="J224" t="s">
        <v>10977</v>
      </c>
      <c r="K224" t="s">
        <v>10976</v>
      </c>
      <c r="L224" t="s">
        <v>10975</v>
      </c>
      <c r="M224" t="s">
        <v>10974</v>
      </c>
      <c r="N224">
        <v>5</v>
      </c>
      <c r="O224" t="s">
        <v>10973</v>
      </c>
      <c r="P224" t="s">
        <v>10972</v>
      </c>
      <c r="Q224" t="s">
        <v>10971</v>
      </c>
      <c r="R224" s="8">
        <v>35481</v>
      </c>
      <c r="S224" s="9">
        <f t="shared" si="24"/>
        <v>1997</v>
      </c>
      <c r="T224" s="9">
        <v>1997</v>
      </c>
      <c r="U224" s="9">
        <f t="shared" si="25"/>
        <v>25</v>
      </c>
      <c r="V224" s="8">
        <v>1997</v>
      </c>
      <c r="W224" t="s">
        <v>10970</v>
      </c>
      <c r="X224" s="2">
        <v>1.64</v>
      </c>
      <c r="Y224" s="7">
        <f t="shared" si="30"/>
        <v>4.3778863351218597E-2</v>
      </c>
      <c r="AA224" t="s">
        <v>10969</v>
      </c>
      <c r="AB224">
        <v>18446</v>
      </c>
      <c r="AD224" t="s">
        <v>4</v>
      </c>
      <c r="AE224">
        <v>287</v>
      </c>
      <c r="AF224">
        <v>2</v>
      </c>
      <c r="AH224" t="s">
        <v>10968</v>
      </c>
      <c r="AI224" t="s">
        <v>10967</v>
      </c>
      <c r="AJ224" t="s">
        <v>10966</v>
      </c>
      <c r="AK224" t="s">
        <v>10965</v>
      </c>
      <c r="AL224">
        <v>43</v>
      </c>
      <c r="AM224" s="5">
        <f t="shared" si="26"/>
        <v>1.72</v>
      </c>
      <c r="AN224" s="4">
        <f t="shared" si="31"/>
        <v>2.6050738356683074E-3</v>
      </c>
      <c r="AO224" s="3"/>
      <c r="AP224">
        <v>0</v>
      </c>
      <c r="AQ224" t="s">
        <v>424</v>
      </c>
      <c r="AR224" t="s">
        <v>10964</v>
      </c>
      <c r="AS224" t="s">
        <v>423</v>
      </c>
      <c r="AT224" s="2">
        <v>5.2489999999999997</v>
      </c>
      <c r="AU224" s="1">
        <f t="shared" si="27"/>
        <v>3.142672649655351</v>
      </c>
      <c r="AV224" s="1">
        <f t="shared" si="28"/>
        <v>2.3191968593443453</v>
      </c>
      <c r="AW224" s="1">
        <f t="shared" si="29"/>
        <v>1.4957210690333393</v>
      </c>
    </row>
    <row r="225" spans="1:49" x14ac:dyDescent="0.2">
      <c r="A225">
        <v>223</v>
      </c>
      <c r="B225" t="s">
        <v>10963</v>
      </c>
      <c r="C225" t="s">
        <v>10962</v>
      </c>
      <c r="F225" t="s">
        <v>10961</v>
      </c>
      <c r="G225" t="s">
        <v>12</v>
      </c>
      <c r="H225" t="s">
        <v>11</v>
      </c>
      <c r="I225" t="s">
        <v>10960</v>
      </c>
      <c r="J225" t="s">
        <v>10959</v>
      </c>
      <c r="K225" t="s">
        <v>10958</v>
      </c>
      <c r="L225" t="s">
        <v>10957</v>
      </c>
      <c r="M225" t="s">
        <v>10956</v>
      </c>
      <c r="N225">
        <v>8</v>
      </c>
      <c r="O225" t="s">
        <v>10955</v>
      </c>
      <c r="P225" t="s">
        <v>10954</v>
      </c>
      <c r="Q225" t="s">
        <v>10953</v>
      </c>
      <c r="R225" s="8">
        <v>35478</v>
      </c>
      <c r="S225" s="9">
        <f t="shared" si="24"/>
        <v>1997</v>
      </c>
      <c r="T225" s="9">
        <v>1997</v>
      </c>
      <c r="U225" s="9">
        <f t="shared" si="25"/>
        <v>25</v>
      </c>
      <c r="V225" s="8">
        <v>35478</v>
      </c>
      <c r="W225" t="s">
        <v>8245</v>
      </c>
      <c r="X225" s="2">
        <v>3.6880000000000002</v>
      </c>
      <c r="Y225" s="7">
        <f t="shared" si="30"/>
        <v>9.8449053682496471E-2</v>
      </c>
      <c r="AA225">
        <v>319007</v>
      </c>
      <c r="AB225">
        <v>29150</v>
      </c>
      <c r="AC225">
        <v>10797114</v>
      </c>
      <c r="AD225" t="s">
        <v>4</v>
      </c>
      <c r="AE225">
        <v>78</v>
      </c>
      <c r="AF225">
        <v>7</v>
      </c>
      <c r="AH225" t="s">
        <v>10952</v>
      </c>
      <c r="AI225" t="s">
        <v>10951</v>
      </c>
      <c r="AK225" t="s">
        <v>10950</v>
      </c>
      <c r="AL225">
        <v>297</v>
      </c>
      <c r="AM225" s="5">
        <f t="shared" si="26"/>
        <v>11.88</v>
      </c>
      <c r="AN225" s="4">
        <f t="shared" si="31"/>
        <v>1.7993184399848542E-2</v>
      </c>
      <c r="AO225" s="3"/>
      <c r="AP225">
        <v>0</v>
      </c>
      <c r="AR225" t="s">
        <v>0</v>
      </c>
      <c r="AT225" s="2">
        <v>9.1609999999999996</v>
      </c>
      <c r="AU225" s="1">
        <f t="shared" si="27"/>
        <v>7.4312292897702079</v>
      </c>
      <c r="AV225" s="1">
        <f t="shared" si="28"/>
        <v>5.8221119041172509</v>
      </c>
      <c r="AW225" s="1">
        <f t="shared" si="29"/>
        <v>4.2129945184642921</v>
      </c>
    </row>
    <row r="226" spans="1:49" x14ac:dyDescent="0.2">
      <c r="A226">
        <v>224</v>
      </c>
      <c r="B226" t="s">
        <v>10949</v>
      </c>
      <c r="C226" t="s">
        <v>10948</v>
      </c>
      <c r="E226">
        <v>9034893</v>
      </c>
      <c r="F226" t="s">
        <v>10947</v>
      </c>
      <c r="G226" t="s">
        <v>12</v>
      </c>
      <c r="H226" t="s">
        <v>11</v>
      </c>
      <c r="I226" t="s">
        <v>10946</v>
      </c>
      <c r="J226">
        <v>60030807</v>
      </c>
      <c r="K226" t="s">
        <v>10945</v>
      </c>
      <c r="L226" t="s">
        <v>10944</v>
      </c>
      <c r="M226" t="s">
        <v>87</v>
      </c>
      <c r="N226">
        <v>2</v>
      </c>
      <c r="O226" t="s">
        <v>10943</v>
      </c>
      <c r="P226" t="s">
        <v>10942</v>
      </c>
      <c r="Q226" t="s">
        <v>10941</v>
      </c>
      <c r="R226" s="8">
        <v>35478</v>
      </c>
      <c r="S226" s="9">
        <f t="shared" si="24"/>
        <v>1997</v>
      </c>
      <c r="T226" s="9">
        <v>1997</v>
      </c>
      <c r="U226" s="9">
        <f t="shared" si="25"/>
        <v>25</v>
      </c>
      <c r="V226" s="8">
        <v>35478</v>
      </c>
      <c r="W226" t="s">
        <v>10940</v>
      </c>
      <c r="X226" s="2">
        <v>1.855</v>
      </c>
      <c r="Y226" s="7">
        <f t="shared" si="30"/>
        <v>4.9518165558847867E-2</v>
      </c>
      <c r="AA226">
        <v>219967</v>
      </c>
      <c r="AB226">
        <v>16689</v>
      </c>
      <c r="AD226" t="s">
        <v>4</v>
      </c>
      <c r="AE226">
        <v>378</v>
      </c>
      <c r="AF226">
        <v>3</v>
      </c>
      <c r="AH226" t="s">
        <v>10939</v>
      </c>
      <c r="AI226" t="s">
        <v>10938</v>
      </c>
      <c r="AJ226" t="s">
        <v>10937</v>
      </c>
      <c r="AK226" t="s">
        <v>10936</v>
      </c>
      <c r="AL226">
        <v>49</v>
      </c>
      <c r="AM226" s="5">
        <f t="shared" si="26"/>
        <v>1.96</v>
      </c>
      <c r="AN226" s="4">
        <f t="shared" si="31"/>
        <v>2.9685725104127226E-3</v>
      </c>
      <c r="AO226" s="3"/>
      <c r="AP226">
        <v>0</v>
      </c>
      <c r="AR226" t="s">
        <v>0</v>
      </c>
      <c r="AT226" s="2">
        <v>3.2149999999999999</v>
      </c>
      <c r="AU226" s="1">
        <f t="shared" si="27"/>
        <v>3.5553287644317324</v>
      </c>
      <c r="AV226" s="1">
        <f t="shared" si="28"/>
        <v>2.6243369034630293</v>
      </c>
      <c r="AW226" s="1">
        <f t="shared" si="29"/>
        <v>1.6933450424943264</v>
      </c>
    </row>
    <row r="227" spans="1:49" x14ac:dyDescent="0.2">
      <c r="A227">
        <v>225</v>
      </c>
      <c r="B227" t="s">
        <v>10935</v>
      </c>
      <c r="C227" t="s">
        <v>10934</v>
      </c>
      <c r="D227" t="s">
        <v>10933</v>
      </c>
      <c r="F227" t="s">
        <v>10932</v>
      </c>
      <c r="G227" t="s">
        <v>12</v>
      </c>
      <c r="H227" t="s">
        <v>11</v>
      </c>
      <c r="I227" t="s">
        <v>5847</v>
      </c>
      <c r="J227">
        <v>60022995</v>
      </c>
      <c r="K227" t="s">
        <v>5179</v>
      </c>
      <c r="L227" t="s">
        <v>5178</v>
      </c>
      <c r="M227" t="s">
        <v>87</v>
      </c>
      <c r="N227">
        <v>2</v>
      </c>
      <c r="O227" t="s">
        <v>10931</v>
      </c>
      <c r="P227" t="s">
        <v>10930</v>
      </c>
      <c r="Q227" t="s">
        <v>10929</v>
      </c>
      <c r="R227" s="8">
        <v>35476</v>
      </c>
      <c r="S227" s="9">
        <f t="shared" si="24"/>
        <v>1997</v>
      </c>
      <c r="T227" s="9">
        <v>1997</v>
      </c>
      <c r="U227" s="9">
        <f t="shared" si="25"/>
        <v>25</v>
      </c>
      <c r="V227" s="8">
        <v>35476</v>
      </c>
      <c r="W227" t="s">
        <v>5511</v>
      </c>
      <c r="X227" s="2">
        <v>0.90400000000000003</v>
      </c>
      <c r="Y227" s="7">
        <f t="shared" si="30"/>
        <v>2.4131763700915621E-2</v>
      </c>
      <c r="AA227">
        <v>2578972</v>
      </c>
      <c r="AB227">
        <v>24537</v>
      </c>
      <c r="AD227" t="s">
        <v>4</v>
      </c>
      <c r="AE227">
        <v>89</v>
      </c>
      <c r="AF227" s="6">
        <v>44228</v>
      </c>
      <c r="AH227" t="s">
        <v>10928</v>
      </c>
      <c r="AI227" t="s">
        <v>10927</v>
      </c>
      <c r="AJ227" t="s">
        <v>10926</v>
      </c>
      <c r="AK227" t="s">
        <v>10925</v>
      </c>
      <c r="AL227">
        <v>9</v>
      </c>
      <c r="AM227" s="5">
        <f t="shared" si="26"/>
        <v>0.36</v>
      </c>
      <c r="AN227" s="4">
        <f t="shared" si="31"/>
        <v>5.4524801211662251E-4</v>
      </c>
      <c r="AO227" s="3"/>
      <c r="AP227">
        <v>0</v>
      </c>
      <c r="AR227" t="s">
        <v>0</v>
      </c>
      <c r="AT227" s="2" t="s">
        <v>16</v>
      </c>
      <c r="AU227" s="1">
        <f t="shared" si="27"/>
        <v>1.7055808994275921</v>
      </c>
      <c r="AV227" s="1">
        <f t="shared" si="28"/>
        <v>1.2338505856516122</v>
      </c>
      <c r="AW227" s="1">
        <f t="shared" si="29"/>
        <v>0.76212027187563214</v>
      </c>
    </row>
    <row r="228" spans="1:49" x14ac:dyDescent="0.2">
      <c r="A228">
        <v>226</v>
      </c>
      <c r="B228" t="s">
        <v>10924</v>
      </c>
      <c r="C228" t="s">
        <v>10923</v>
      </c>
      <c r="F228" t="s">
        <v>10922</v>
      </c>
      <c r="G228" t="s">
        <v>12</v>
      </c>
      <c r="H228" t="s">
        <v>11</v>
      </c>
      <c r="I228" t="s">
        <v>10921</v>
      </c>
      <c r="J228" t="s">
        <v>10920</v>
      </c>
      <c r="K228" t="s">
        <v>10919</v>
      </c>
      <c r="L228" t="s">
        <v>10918</v>
      </c>
      <c r="M228" t="s">
        <v>1417</v>
      </c>
      <c r="N228">
        <v>3</v>
      </c>
      <c r="O228" t="s">
        <v>10917</v>
      </c>
      <c r="P228" t="s">
        <v>10916</v>
      </c>
      <c r="Q228" t="s">
        <v>10915</v>
      </c>
      <c r="R228" s="8">
        <v>35474</v>
      </c>
      <c r="S228" s="9">
        <f t="shared" si="24"/>
        <v>1997</v>
      </c>
      <c r="T228" s="9">
        <v>1997</v>
      </c>
      <c r="U228" s="9">
        <f t="shared" si="25"/>
        <v>25</v>
      </c>
      <c r="V228" s="8">
        <v>35474</v>
      </c>
      <c r="W228" t="s">
        <v>8256</v>
      </c>
      <c r="X228" s="2">
        <v>0.375</v>
      </c>
      <c r="Y228" s="7">
        <f t="shared" si="30"/>
        <v>1.0010410827260351E-2</v>
      </c>
      <c r="AA228">
        <v>135194</v>
      </c>
      <c r="AB228">
        <v>24918</v>
      </c>
      <c r="AD228" t="s">
        <v>4</v>
      </c>
      <c r="AE228">
        <v>33</v>
      </c>
      <c r="AF228">
        <v>4</v>
      </c>
      <c r="AH228" t="s">
        <v>10914</v>
      </c>
      <c r="AI228" t="s">
        <v>10913</v>
      </c>
      <c r="AJ228" t="s">
        <v>10912</v>
      </c>
      <c r="AK228" t="s">
        <v>10911</v>
      </c>
      <c r="AL228">
        <v>31</v>
      </c>
      <c r="AM228" s="5">
        <f t="shared" si="26"/>
        <v>1.24</v>
      </c>
      <c r="AN228" s="4">
        <f t="shared" si="31"/>
        <v>1.8780764861794775E-3</v>
      </c>
      <c r="AO228" s="3"/>
      <c r="AP228">
        <v>0</v>
      </c>
      <c r="AR228" t="s">
        <v>0</v>
      </c>
      <c r="AT228" s="2">
        <v>1.3140000000000001</v>
      </c>
      <c r="AU228" s="1">
        <f t="shared" si="27"/>
        <v>0.75707105249360884</v>
      </c>
      <c r="AV228" s="1">
        <f t="shared" si="28"/>
        <v>0.59442436567199142</v>
      </c>
      <c r="AW228" s="1">
        <f t="shared" si="29"/>
        <v>0.43177767885037394</v>
      </c>
    </row>
    <row r="229" spans="1:49" x14ac:dyDescent="0.2">
      <c r="A229">
        <v>227</v>
      </c>
      <c r="B229" t="s">
        <v>10910</v>
      </c>
      <c r="C229" t="s">
        <v>10909</v>
      </c>
      <c r="F229" t="s">
        <v>10908</v>
      </c>
      <c r="G229" t="s">
        <v>12</v>
      </c>
      <c r="H229" t="s">
        <v>11</v>
      </c>
      <c r="I229" t="s">
        <v>10907</v>
      </c>
      <c r="J229" t="s">
        <v>10906</v>
      </c>
      <c r="K229" t="s">
        <v>10905</v>
      </c>
      <c r="L229" t="s">
        <v>10904</v>
      </c>
      <c r="M229" t="s">
        <v>696</v>
      </c>
      <c r="N229">
        <v>3</v>
      </c>
      <c r="O229" t="s">
        <v>10903</v>
      </c>
      <c r="P229" t="s">
        <v>10902</v>
      </c>
      <c r="Q229" t="s">
        <v>10901</v>
      </c>
      <c r="R229" s="8">
        <v>35474</v>
      </c>
      <c r="S229" s="9">
        <f t="shared" si="24"/>
        <v>1997</v>
      </c>
      <c r="T229" s="9">
        <v>1997</v>
      </c>
      <c r="U229" s="9">
        <f t="shared" si="25"/>
        <v>25</v>
      </c>
      <c r="V229" s="8">
        <v>35474</v>
      </c>
      <c r="W229" t="s">
        <v>8256</v>
      </c>
      <c r="X229" s="2">
        <v>0.375</v>
      </c>
      <c r="Y229" s="7">
        <f t="shared" si="30"/>
        <v>1.0010410827260351E-2</v>
      </c>
      <c r="AA229">
        <v>135194</v>
      </c>
      <c r="AB229">
        <v>24918</v>
      </c>
      <c r="AD229" t="s">
        <v>4</v>
      </c>
      <c r="AE229">
        <v>33</v>
      </c>
      <c r="AF229">
        <v>4</v>
      </c>
      <c r="AH229" t="s">
        <v>10900</v>
      </c>
      <c r="AI229" t="s">
        <v>10899</v>
      </c>
      <c r="AJ229" t="s">
        <v>10898</v>
      </c>
      <c r="AK229" t="s">
        <v>10897</v>
      </c>
      <c r="AL229">
        <v>7</v>
      </c>
      <c r="AM229" s="5">
        <f t="shared" si="26"/>
        <v>0.28000000000000003</v>
      </c>
      <c r="AN229" s="4">
        <f t="shared" si="31"/>
        <v>4.2408178720181755E-4</v>
      </c>
      <c r="AO229" s="3"/>
      <c r="AP229">
        <v>0</v>
      </c>
      <c r="AR229" t="s">
        <v>0</v>
      </c>
      <c r="AT229" s="2">
        <v>1.3140000000000001</v>
      </c>
      <c r="AU229" s="1">
        <f t="shared" si="27"/>
        <v>0.71345121152427915</v>
      </c>
      <c r="AV229" s="1">
        <f t="shared" si="28"/>
        <v>0.52172463072310848</v>
      </c>
      <c r="AW229" s="1">
        <f t="shared" si="29"/>
        <v>0.32999804992193771</v>
      </c>
    </row>
    <row r="230" spans="1:49" x14ac:dyDescent="0.2">
      <c r="A230">
        <v>228</v>
      </c>
      <c r="B230" t="s">
        <v>10896</v>
      </c>
      <c r="C230" t="s">
        <v>10895</v>
      </c>
      <c r="D230" t="s">
        <v>10894</v>
      </c>
      <c r="F230" t="s">
        <v>10893</v>
      </c>
      <c r="G230" t="s">
        <v>12</v>
      </c>
      <c r="H230" t="s">
        <v>11</v>
      </c>
      <c r="I230" t="s">
        <v>10738</v>
      </c>
      <c r="J230" t="s">
        <v>10892</v>
      </c>
      <c r="K230" t="s">
        <v>10891</v>
      </c>
      <c r="L230" t="s">
        <v>10890</v>
      </c>
      <c r="M230" t="s">
        <v>10889</v>
      </c>
      <c r="N230">
        <v>9</v>
      </c>
      <c r="O230" t="s">
        <v>10736</v>
      </c>
      <c r="P230" t="s">
        <v>10735</v>
      </c>
      <c r="Q230" t="s">
        <v>10888</v>
      </c>
      <c r="R230" s="8">
        <v>35472</v>
      </c>
      <c r="S230" s="9">
        <f t="shared" si="24"/>
        <v>1997</v>
      </c>
      <c r="T230" s="9">
        <v>1997</v>
      </c>
      <c r="U230" s="9">
        <f t="shared" si="25"/>
        <v>25</v>
      </c>
      <c r="V230" s="8">
        <v>35472</v>
      </c>
      <c r="W230" t="s">
        <v>6311</v>
      </c>
      <c r="X230" s="2">
        <v>1.123</v>
      </c>
      <c r="Y230" s="7">
        <f t="shared" si="30"/>
        <v>2.9977843624035664E-2</v>
      </c>
      <c r="AA230">
        <v>223115</v>
      </c>
      <c r="AB230">
        <v>29021</v>
      </c>
      <c r="AD230" t="s">
        <v>4</v>
      </c>
      <c r="AE230" t="s">
        <v>10581</v>
      </c>
      <c r="AH230" t="s">
        <v>10733</v>
      </c>
      <c r="AI230" t="s">
        <v>10732</v>
      </c>
      <c r="AJ230" t="s">
        <v>10887</v>
      </c>
      <c r="AK230" t="s">
        <v>10731</v>
      </c>
      <c r="AL230">
        <v>0</v>
      </c>
      <c r="AM230" s="5">
        <f t="shared" si="26"/>
        <v>0</v>
      </c>
      <c r="AN230" s="4">
        <f t="shared" si="31"/>
        <v>0</v>
      </c>
      <c r="AO230" s="3"/>
      <c r="AP230">
        <v>0</v>
      </c>
      <c r="AR230" t="s">
        <v>0</v>
      </c>
      <c r="AT230" s="2">
        <v>2.9359999999999999</v>
      </c>
      <c r="AU230" s="1">
        <f t="shared" si="27"/>
        <v>2.0984490536824962</v>
      </c>
      <c r="AV230" s="1">
        <f t="shared" si="28"/>
        <v>1.4988921812017832</v>
      </c>
      <c r="AW230" s="1">
        <f t="shared" si="29"/>
        <v>0.89933530872106993</v>
      </c>
    </row>
    <row r="231" spans="1:49" x14ac:dyDescent="0.2">
      <c r="A231">
        <v>229</v>
      </c>
      <c r="B231" t="s">
        <v>10886</v>
      </c>
      <c r="C231" t="s">
        <v>10885</v>
      </c>
      <c r="D231" t="s">
        <v>10884</v>
      </c>
      <c r="F231" t="s">
        <v>10728</v>
      </c>
      <c r="G231" t="s">
        <v>12</v>
      </c>
      <c r="H231" t="s">
        <v>11</v>
      </c>
      <c r="I231" t="s">
        <v>10727</v>
      </c>
      <c r="J231" t="s">
        <v>10883</v>
      </c>
      <c r="K231" t="s">
        <v>10882</v>
      </c>
      <c r="L231" t="s">
        <v>10881</v>
      </c>
      <c r="M231" t="s">
        <v>10121</v>
      </c>
      <c r="N231">
        <v>15</v>
      </c>
      <c r="O231" t="s">
        <v>10724</v>
      </c>
      <c r="P231" t="s">
        <v>10723</v>
      </c>
      <c r="Q231" t="s">
        <v>10880</v>
      </c>
      <c r="R231" s="8">
        <v>35472</v>
      </c>
      <c r="S231" s="9">
        <f t="shared" si="24"/>
        <v>1997</v>
      </c>
      <c r="T231" s="9">
        <v>1997</v>
      </c>
      <c r="U231" s="9">
        <f t="shared" si="25"/>
        <v>25</v>
      </c>
      <c r="V231" s="8">
        <v>35472</v>
      </c>
      <c r="W231" t="s">
        <v>6311</v>
      </c>
      <c r="X231" s="2">
        <v>1.123</v>
      </c>
      <c r="Y231" s="7">
        <f t="shared" si="30"/>
        <v>2.9977843624035664E-2</v>
      </c>
      <c r="AA231">
        <v>223115</v>
      </c>
      <c r="AB231">
        <v>29021</v>
      </c>
      <c r="AD231" t="s">
        <v>4</v>
      </c>
      <c r="AE231" t="s">
        <v>10581</v>
      </c>
      <c r="AH231" t="s">
        <v>10721</v>
      </c>
      <c r="AI231" t="s">
        <v>10879</v>
      </c>
      <c r="AJ231" t="s">
        <v>10878</v>
      </c>
      <c r="AK231" t="s">
        <v>10719</v>
      </c>
      <c r="AL231">
        <v>0</v>
      </c>
      <c r="AM231" s="5">
        <f t="shared" si="26"/>
        <v>0</v>
      </c>
      <c r="AN231" s="4">
        <f t="shared" si="31"/>
        <v>0</v>
      </c>
      <c r="AO231" s="3"/>
      <c r="AP231">
        <v>0</v>
      </c>
      <c r="AQ231" t="s">
        <v>172</v>
      </c>
      <c r="AR231" t="s">
        <v>10877</v>
      </c>
      <c r="AS231" t="s">
        <v>170</v>
      </c>
      <c r="AT231" s="2">
        <v>2.9359999999999999</v>
      </c>
      <c r="AU231" s="1">
        <f t="shared" si="27"/>
        <v>2.0984490536824962</v>
      </c>
      <c r="AV231" s="1">
        <f t="shared" si="28"/>
        <v>1.4988921812017832</v>
      </c>
      <c r="AW231" s="1">
        <f t="shared" si="29"/>
        <v>0.89933530872106993</v>
      </c>
    </row>
    <row r="232" spans="1:49" x14ac:dyDescent="0.2">
      <c r="A232">
        <v>230</v>
      </c>
      <c r="B232" t="s">
        <v>10876</v>
      </c>
      <c r="C232" t="s">
        <v>10875</v>
      </c>
      <c r="D232" t="s">
        <v>10874</v>
      </c>
      <c r="F232" t="s">
        <v>10873</v>
      </c>
      <c r="G232" t="s">
        <v>12</v>
      </c>
      <c r="H232" t="s">
        <v>11</v>
      </c>
      <c r="I232" t="s">
        <v>10872</v>
      </c>
      <c r="J232" t="s">
        <v>10871</v>
      </c>
      <c r="K232" t="s">
        <v>10870</v>
      </c>
      <c r="L232" t="s">
        <v>10869</v>
      </c>
      <c r="M232" t="s">
        <v>10868</v>
      </c>
      <c r="N232">
        <v>16</v>
      </c>
      <c r="O232" t="s">
        <v>10867</v>
      </c>
      <c r="P232" t="s">
        <v>10866</v>
      </c>
      <c r="Q232" t="s">
        <v>10865</v>
      </c>
      <c r="R232" s="8">
        <v>35472</v>
      </c>
      <c r="S232" s="9">
        <f t="shared" si="24"/>
        <v>1997</v>
      </c>
      <c r="T232" s="9">
        <v>1997</v>
      </c>
      <c r="U232" s="9">
        <f t="shared" si="25"/>
        <v>25</v>
      </c>
      <c r="V232" s="8">
        <v>35472</v>
      </c>
      <c r="W232" t="s">
        <v>6311</v>
      </c>
      <c r="X232" s="2">
        <v>1.123</v>
      </c>
      <c r="Y232" s="7">
        <f t="shared" si="30"/>
        <v>2.9977843624035664E-2</v>
      </c>
      <c r="AA232">
        <v>223115</v>
      </c>
      <c r="AB232">
        <v>29021</v>
      </c>
      <c r="AD232" t="s">
        <v>4</v>
      </c>
      <c r="AE232" t="s">
        <v>10581</v>
      </c>
      <c r="AH232" t="s">
        <v>10864</v>
      </c>
      <c r="AI232" t="s">
        <v>10863</v>
      </c>
      <c r="AJ232" t="s">
        <v>10862</v>
      </c>
      <c r="AK232" t="s">
        <v>10861</v>
      </c>
      <c r="AL232">
        <v>47</v>
      </c>
      <c r="AM232" s="5">
        <f t="shared" si="26"/>
        <v>1.88</v>
      </c>
      <c r="AN232" s="4">
        <f t="shared" si="31"/>
        <v>2.8474062854979172E-3</v>
      </c>
      <c r="AO232" s="3"/>
      <c r="AP232">
        <v>0</v>
      </c>
      <c r="AQ232" t="s">
        <v>10860</v>
      </c>
      <c r="AR232" t="s">
        <v>0</v>
      </c>
      <c r="AS232" t="s">
        <v>10859</v>
      </c>
      <c r="AT232" s="2">
        <v>2.9359999999999999</v>
      </c>
      <c r="AU232" s="1">
        <f t="shared" si="27"/>
        <v>2.183871242247434</v>
      </c>
      <c r="AV232" s="1">
        <f t="shared" si="28"/>
        <v>1.641262495476679</v>
      </c>
      <c r="AW232" s="1">
        <f t="shared" si="29"/>
        <v>1.098653748705924</v>
      </c>
    </row>
    <row r="233" spans="1:49" x14ac:dyDescent="0.2">
      <c r="A233">
        <v>231</v>
      </c>
      <c r="B233" t="s">
        <v>10858</v>
      </c>
      <c r="C233" t="s">
        <v>10857</v>
      </c>
      <c r="F233" t="s">
        <v>10856</v>
      </c>
      <c r="G233" t="s">
        <v>12</v>
      </c>
      <c r="H233" t="s">
        <v>11</v>
      </c>
      <c r="I233" t="s">
        <v>10855</v>
      </c>
      <c r="J233">
        <v>60022144</v>
      </c>
      <c r="K233" t="s">
        <v>5326</v>
      </c>
      <c r="L233" t="s">
        <v>5325</v>
      </c>
      <c r="M233" t="s">
        <v>7</v>
      </c>
      <c r="N233">
        <v>2</v>
      </c>
      <c r="O233" t="s">
        <v>10854</v>
      </c>
      <c r="P233" t="s">
        <v>10853</v>
      </c>
      <c r="Q233" t="s">
        <v>5322</v>
      </c>
      <c r="R233" s="8">
        <v>35471</v>
      </c>
      <c r="S233" s="9">
        <f t="shared" si="24"/>
        <v>1997</v>
      </c>
      <c r="T233" s="9">
        <v>1997</v>
      </c>
      <c r="U233" s="9">
        <f t="shared" si="25"/>
        <v>25</v>
      </c>
      <c r="V233" s="8">
        <v>35471</v>
      </c>
      <c r="W233" t="s">
        <v>10852</v>
      </c>
      <c r="X233" s="2">
        <v>0.66800000000000004</v>
      </c>
      <c r="Y233" s="7">
        <f t="shared" si="30"/>
        <v>1.7831878486959774E-2</v>
      </c>
      <c r="AA233" t="s">
        <v>10851</v>
      </c>
      <c r="AB233">
        <v>29593</v>
      </c>
      <c r="AC233">
        <v>21553165</v>
      </c>
      <c r="AD233" t="s">
        <v>4</v>
      </c>
      <c r="AE233">
        <v>36</v>
      </c>
      <c r="AF233">
        <v>5</v>
      </c>
      <c r="AH233" t="s">
        <v>10850</v>
      </c>
      <c r="AI233" t="s">
        <v>10849</v>
      </c>
      <c r="AJ233" t="s">
        <v>10848</v>
      </c>
      <c r="AK233" t="s">
        <v>10847</v>
      </c>
      <c r="AL233">
        <v>32</v>
      </c>
      <c r="AM233" s="5">
        <f t="shared" si="26"/>
        <v>1.28</v>
      </c>
      <c r="AN233" s="4">
        <f t="shared" si="31"/>
        <v>1.93865959863688E-3</v>
      </c>
      <c r="AO233" s="3"/>
      <c r="AP233">
        <v>0</v>
      </c>
      <c r="AR233" t="s">
        <v>0</v>
      </c>
      <c r="AT233" s="2">
        <v>1.98</v>
      </c>
      <c r="AU233" s="1">
        <f t="shared" si="27"/>
        <v>1.3063912820462904</v>
      </c>
      <c r="AV233" s="1">
        <f t="shared" si="28"/>
        <v>0.98852690427983259</v>
      </c>
      <c r="AW233" s="1">
        <f t="shared" si="29"/>
        <v>0.67066252651337477</v>
      </c>
    </row>
    <row r="234" spans="1:49" x14ac:dyDescent="0.2">
      <c r="A234">
        <v>232</v>
      </c>
      <c r="B234" t="s">
        <v>10846</v>
      </c>
      <c r="C234" t="s">
        <v>10845</v>
      </c>
      <c r="F234" t="s">
        <v>10844</v>
      </c>
      <c r="G234" t="s">
        <v>12</v>
      </c>
      <c r="H234" t="s">
        <v>11</v>
      </c>
      <c r="I234" t="s">
        <v>10843</v>
      </c>
      <c r="J234" t="s">
        <v>10842</v>
      </c>
      <c r="K234" t="s">
        <v>10841</v>
      </c>
      <c r="L234" t="s">
        <v>10840</v>
      </c>
      <c r="M234" t="s">
        <v>10839</v>
      </c>
      <c r="N234">
        <v>3</v>
      </c>
      <c r="O234" t="s">
        <v>10838</v>
      </c>
      <c r="P234" t="s">
        <v>10837</v>
      </c>
      <c r="Q234" t="s">
        <v>10836</v>
      </c>
      <c r="R234" s="8">
        <v>35467</v>
      </c>
      <c r="S234" s="9">
        <f t="shared" si="24"/>
        <v>1997</v>
      </c>
      <c r="T234" s="9">
        <v>1997</v>
      </c>
      <c r="U234" s="9">
        <f t="shared" si="25"/>
        <v>25</v>
      </c>
      <c r="V234" s="8">
        <v>35467</v>
      </c>
      <c r="W234" t="s">
        <v>10302</v>
      </c>
      <c r="X234" s="2">
        <v>0.86399999999999999</v>
      </c>
      <c r="Y234" s="7">
        <f t="shared" si="30"/>
        <v>2.3063986546007848E-2</v>
      </c>
      <c r="AA234">
        <v>15206106</v>
      </c>
      <c r="AB234">
        <v>26970</v>
      </c>
      <c r="AD234" t="s">
        <v>4</v>
      </c>
      <c r="AE234">
        <v>101</v>
      </c>
      <c r="AF234">
        <v>6</v>
      </c>
      <c r="AH234" t="s">
        <v>10835</v>
      </c>
      <c r="AI234" t="s">
        <v>10834</v>
      </c>
      <c r="AK234" t="s">
        <v>10833</v>
      </c>
      <c r="AL234">
        <v>100</v>
      </c>
      <c r="AM234" s="5">
        <f t="shared" si="26"/>
        <v>4</v>
      </c>
      <c r="AN234" s="4">
        <f t="shared" si="31"/>
        <v>6.0583112457402496E-3</v>
      </c>
      <c r="AO234" s="3"/>
      <c r="AP234">
        <v>0</v>
      </c>
      <c r="AR234" t="s">
        <v>0</v>
      </c>
      <c r="AT234" s="2">
        <v>2.9910000000000001</v>
      </c>
      <c r="AU234" s="1">
        <f t="shared" si="27"/>
        <v>1.7962283955927565</v>
      </c>
      <c r="AV234" s="1">
        <f t="shared" si="28"/>
        <v>1.4561148895874048</v>
      </c>
      <c r="AW234" s="1">
        <f t="shared" si="29"/>
        <v>1.1160013835820528</v>
      </c>
    </row>
    <row r="235" spans="1:49" x14ac:dyDescent="0.2">
      <c r="A235">
        <v>233</v>
      </c>
      <c r="B235" t="s">
        <v>10832</v>
      </c>
      <c r="C235" t="s">
        <v>10831</v>
      </c>
      <c r="F235" t="s">
        <v>10830</v>
      </c>
      <c r="G235" t="s">
        <v>12</v>
      </c>
      <c r="H235" t="s">
        <v>11</v>
      </c>
      <c r="I235" t="s">
        <v>5251</v>
      </c>
      <c r="J235">
        <v>60003480</v>
      </c>
      <c r="K235" t="s">
        <v>5250</v>
      </c>
      <c r="L235" t="s">
        <v>5249</v>
      </c>
      <c r="M235" t="s">
        <v>416</v>
      </c>
      <c r="N235">
        <v>1</v>
      </c>
      <c r="O235" t="s">
        <v>5248</v>
      </c>
      <c r="P235">
        <v>7006159446</v>
      </c>
      <c r="Q235">
        <v>60003480</v>
      </c>
      <c r="R235" s="8">
        <v>35466</v>
      </c>
      <c r="S235" s="9">
        <f t="shared" si="24"/>
        <v>1997</v>
      </c>
      <c r="T235" s="9">
        <v>1997</v>
      </c>
      <c r="U235" s="9">
        <f t="shared" si="25"/>
        <v>25</v>
      </c>
      <c r="V235" s="8">
        <v>35466</v>
      </c>
      <c r="W235" t="s">
        <v>1510</v>
      </c>
      <c r="X235" s="2">
        <v>0.30399999999999999</v>
      </c>
      <c r="Y235" s="7">
        <f t="shared" si="30"/>
        <v>8.115106377299057E-3</v>
      </c>
      <c r="AA235">
        <v>8952477</v>
      </c>
      <c r="AB235">
        <v>12250</v>
      </c>
      <c r="AD235" t="s">
        <v>4</v>
      </c>
      <c r="AE235">
        <v>14</v>
      </c>
      <c r="AF235">
        <v>2</v>
      </c>
      <c r="AH235" t="s">
        <v>10829</v>
      </c>
      <c r="AI235" t="s">
        <v>10828</v>
      </c>
      <c r="AJ235" t="s">
        <v>10827</v>
      </c>
      <c r="AK235" t="s">
        <v>10826</v>
      </c>
      <c r="AL235">
        <v>20</v>
      </c>
      <c r="AM235" s="5">
        <f t="shared" si="26"/>
        <v>0.8</v>
      </c>
      <c r="AN235" s="4">
        <f t="shared" si="31"/>
        <v>1.2116622491480501E-3</v>
      </c>
      <c r="AO235" s="3"/>
      <c r="AP235">
        <v>0</v>
      </c>
      <c r="AR235" t="s">
        <v>0</v>
      </c>
      <c r="AT235" s="2" t="s">
        <v>16</v>
      </c>
      <c r="AU235" s="1">
        <f t="shared" si="27"/>
        <v>0.6044073138853755</v>
      </c>
      <c r="AV235" s="1">
        <f t="shared" si="28"/>
        <v>0.46633843132235536</v>
      </c>
      <c r="AW235" s="1">
        <f t="shared" si="29"/>
        <v>0.32826954875933523</v>
      </c>
    </row>
    <row r="236" spans="1:49" x14ac:dyDescent="0.2">
      <c r="A236">
        <v>234</v>
      </c>
      <c r="B236" t="s">
        <v>10825</v>
      </c>
      <c r="C236" t="s">
        <v>10824</v>
      </c>
      <c r="F236" t="s">
        <v>10823</v>
      </c>
      <c r="G236" t="s">
        <v>12</v>
      </c>
      <c r="H236" t="s">
        <v>11</v>
      </c>
      <c r="I236" t="s">
        <v>10822</v>
      </c>
      <c r="J236">
        <v>60027161</v>
      </c>
      <c r="K236" t="s">
        <v>6441</v>
      </c>
      <c r="L236" t="s">
        <v>6440</v>
      </c>
      <c r="M236" t="s">
        <v>2103</v>
      </c>
      <c r="N236">
        <v>1</v>
      </c>
      <c r="O236" t="s">
        <v>10821</v>
      </c>
      <c r="P236">
        <v>7004045654</v>
      </c>
      <c r="Q236">
        <v>60027161</v>
      </c>
      <c r="R236" s="8">
        <v>35466</v>
      </c>
      <c r="S236" s="9">
        <f t="shared" si="24"/>
        <v>1997</v>
      </c>
      <c r="T236" s="9">
        <v>1997</v>
      </c>
      <c r="U236" s="9">
        <f t="shared" si="25"/>
        <v>25</v>
      </c>
      <c r="V236" s="8">
        <v>35466</v>
      </c>
      <c r="W236" t="s">
        <v>1510</v>
      </c>
      <c r="X236" s="2">
        <v>0.30399999999999999</v>
      </c>
      <c r="Y236" s="7">
        <f t="shared" si="30"/>
        <v>8.115106377299057E-3</v>
      </c>
      <c r="AA236">
        <v>8952477</v>
      </c>
      <c r="AB236">
        <v>12250</v>
      </c>
      <c r="AD236" t="s">
        <v>4</v>
      </c>
      <c r="AE236">
        <v>14</v>
      </c>
      <c r="AF236">
        <v>2</v>
      </c>
      <c r="AH236" t="s">
        <v>10820</v>
      </c>
      <c r="AI236" t="s">
        <v>10819</v>
      </c>
      <c r="AJ236" t="s">
        <v>10818</v>
      </c>
      <c r="AK236" t="s">
        <v>10817</v>
      </c>
      <c r="AL236">
        <v>2</v>
      </c>
      <c r="AM236" s="5">
        <f t="shared" si="26"/>
        <v>0.08</v>
      </c>
      <c r="AN236" s="4">
        <f t="shared" si="31"/>
        <v>1.21166224914805E-4</v>
      </c>
      <c r="AO236" s="3"/>
      <c r="AP236">
        <v>0</v>
      </c>
      <c r="AR236" t="s">
        <v>0</v>
      </c>
      <c r="AT236" s="2" t="s">
        <v>16</v>
      </c>
      <c r="AU236" s="1">
        <f t="shared" si="27"/>
        <v>0.57169243315837814</v>
      </c>
      <c r="AV236" s="1">
        <f t="shared" si="28"/>
        <v>0.41181363011069305</v>
      </c>
      <c r="AW236" s="1">
        <f t="shared" si="29"/>
        <v>0.25193482706300807</v>
      </c>
    </row>
    <row r="237" spans="1:49" x14ac:dyDescent="0.2">
      <c r="A237">
        <v>235</v>
      </c>
      <c r="B237" t="s">
        <v>10816</v>
      </c>
      <c r="C237" t="s">
        <v>10815</v>
      </c>
      <c r="F237" t="s">
        <v>10814</v>
      </c>
      <c r="G237" t="s">
        <v>12</v>
      </c>
      <c r="H237" t="s">
        <v>11</v>
      </c>
      <c r="I237" t="s">
        <v>10813</v>
      </c>
      <c r="J237">
        <v>60003217</v>
      </c>
      <c r="K237" t="s">
        <v>9092</v>
      </c>
      <c r="L237" t="s">
        <v>9091</v>
      </c>
      <c r="M237" t="s">
        <v>1597</v>
      </c>
      <c r="N237">
        <v>2</v>
      </c>
      <c r="O237" t="s">
        <v>10812</v>
      </c>
      <c r="P237" t="s">
        <v>10811</v>
      </c>
      <c r="Q237" t="s">
        <v>10810</v>
      </c>
      <c r="R237" s="8">
        <v>35466</v>
      </c>
      <c r="S237" s="9">
        <f t="shared" si="24"/>
        <v>1997</v>
      </c>
      <c r="T237" s="9">
        <v>1997</v>
      </c>
      <c r="U237" s="9">
        <f t="shared" si="25"/>
        <v>25</v>
      </c>
      <c r="V237" s="8">
        <v>35466</v>
      </c>
      <c r="W237" t="s">
        <v>1510</v>
      </c>
      <c r="X237" s="2">
        <v>0.30399999999999999</v>
      </c>
      <c r="Y237" s="7">
        <f t="shared" si="30"/>
        <v>8.115106377299057E-3</v>
      </c>
      <c r="AA237">
        <v>8952477</v>
      </c>
      <c r="AB237">
        <v>12250</v>
      </c>
      <c r="AD237" t="s">
        <v>4</v>
      </c>
      <c r="AE237">
        <v>14</v>
      </c>
      <c r="AF237">
        <v>2</v>
      </c>
      <c r="AH237" t="s">
        <v>2264</v>
      </c>
      <c r="AI237" t="s">
        <v>10809</v>
      </c>
      <c r="AJ237" t="s">
        <v>10808</v>
      </c>
      <c r="AK237" t="s">
        <v>10807</v>
      </c>
      <c r="AL237">
        <v>79</v>
      </c>
      <c r="AM237" s="5">
        <f t="shared" si="26"/>
        <v>3.16</v>
      </c>
      <c r="AN237" s="4">
        <f t="shared" si="31"/>
        <v>4.7860658841347974E-3</v>
      </c>
      <c r="AO237" s="3"/>
      <c r="AP237">
        <v>0</v>
      </c>
      <c r="AR237" t="s">
        <v>0</v>
      </c>
      <c r="AT237" s="2" t="s">
        <v>16</v>
      </c>
      <c r="AU237" s="1">
        <f t="shared" si="27"/>
        <v>0.71163942293497784</v>
      </c>
      <c r="AV237" s="1">
        <f t="shared" si="28"/>
        <v>0.64505861307169277</v>
      </c>
      <c r="AW237" s="1">
        <f t="shared" si="29"/>
        <v>0.57847780320840758</v>
      </c>
    </row>
    <row r="238" spans="1:49" x14ac:dyDescent="0.2">
      <c r="A238">
        <v>236</v>
      </c>
      <c r="B238" t="s">
        <v>10806</v>
      </c>
      <c r="C238" t="s">
        <v>10805</v>
      </c>
      <c r="F238" t="s">
        <v>10804</v>
      </c>
      <c r="G238" t="s">
        <v>12</v>
      </c>
      <c r="H238" t="s">
        <v>11</v>
      </c>
      <c r="I238" t="s">
        <v>10803</v>
      </c>
      <c r="J238">
        <v>60010491</v>
      </c>
      <c r="K238" t="s">
        <v>10802</v>
      </c>
      <c r="L238" t="s">
        <v>10801</v>
      </c>
      <c r="M238" t="s">
        <v>7</v>
      </c>
      <c r="N238">
        <v>3</v>
      </c>
      <c r="O238" t="s">
        <v>10800</v>
      </c>
      <c r="P238" t="s">
        <v>10799</v>
      </c>
      <c r="Q238" t="s">
        <v>10798</v>
      </c>
      <c r="R238" s="8">
        <v>35466</v>
      </c>
      <c r="S238" s="9">
        <f t="shared" si="24"/>
        <v>1997</v>
      </c>
      <c r="T238" s="9">
        <v>1997</v>
      </c>
      <c r="U238" s="9">
        <f t="shared" si="25"/>
        <v>25</v>
      </c>
      <c r="V238" s="8">
        <v>35466</v>
      </c>
      <c r="W238" t="s">
        <v>1510</v>
      </c>
      <c r="X238" s="2">
        <v>0.30399999999999999</v>
      </c>
      <c r="Y238" s="7">
        <f t="shared" si="30"/>
        <v>8.115106377299057E-3</v>
      </c>
      <c r="AA238">
        <v>8952477</v>
      </c>
      <c r="AB238">
        <v>12250</v>
      </c>
      <c r="AD238" t="s">
        <v>4</v>
      </c>
      <c r="AE238">
        <v>14</v>
      </c>
      <c r="AF238">
        <v>2</v>
      </c>
      <c r="AH238" t="s">
        <v>10797</v>
      </c>
      <c r="AI238" t="s">
        <v>10796</v>
      </c>
      <c r="AJ238" t="s">
        <v>10795</v>
      </c>
      <c r="AK238" t="s">
        <v>10794</v>
      </c>
      <c r="AL238">
        <v>1</v>
      </c>
      <c r="AM238" s="5">
        <f t="shared" si="26"/>
        <v>0.04</v>
      </c>
      <c r="AN238" s="4">
        <f t="shared" si="31"/>
        <v>6.05831124574025E-5</v>
      </c>
      <c r="AO238" s="3"/>
      <c r="AP238">
        <v>0</v>
      </c>
      <c r="AR238" t="s">
        <v>0</v>
      </c>
      <c r="AT238" s="2" t="s">
        <v>16</v>
      </c>
      <c r="AU238" s="1">
        <f t="shared" si="27"/>
        <v>0.56987493978465598</v>
      </c>
      <c r="AV238" s="1">
        <f t="shared" si="28"/>
        <v>0.40878447448782296</v>
      </c>
      <c r="AW238" s="1">
        <f t="shared" si="29"/>
        <v>0.24769400919098988</v>
      </c>
    </row>
    <row r="239" spans="1:49" x14ac:dyDescent="0.2">
      <c r="A239">
        <v>237</v>
      </c>
      <c r="B239" t="s">
        <v>10793</v>
      </c>
      <c r="C239" t="s">
        <v>10792</v>
      </c>
      <c r="F239" t="s">
        <v>10791</v>
      </c>
      <c r="G239" t="s">
        <v>12</v>
      </c>
      <c r="H239" t="s">
        <v>11</v>
      </c>
      <c r="I239" t="s">
        <v>1988</v>
      </c>
      <c r="J239">
        <v>60028419</v>
      </c>
      <c r="K239" t="s">
        <v>10790</v>
      </c>
      <c r="L239" t="s">
        <v>10789</v>
      </c>
      <c r="M239" t="s">
        <v>328</v>
      </c>
      <c r="N239">
        <v>4</v>
      </c>
      <c r="O239" t="s">
        <v>10788</v>
      </c>
      <c r="P239" t="s">
        <v>10787</v>
      </c>
      <c r="Q239" t="s">
        <v>10786</v>
      </c>
      <c r="R239" s="8">
        <v>35466</v>
      </c>
      <c r="S239" s="9">
        <f t="shared" si="24"/>
        <v>1997</v>
      </c>
      <c r="T239" s="9">
        <v>1997</v>
      </c>
      <c r="U239" s="9">
        <f t="shared" si="25"/>
        <v>25</v>
      </c>
      <c r="V239" s="8">
        <v>35466</v>
      </c>
      <c r="W239" t="s">
        <v>1510</v>
      </c>
      <c r="X239" s="2">
        <v>0.30399999999999999</v>
      </c>
      <c r="Y239" s="7">
        <f t="shared" si="30"/>
        <v>8.115106377299057E-3</v>
      </c>
      <c r="AA239">
        <v>8952477</v>
      </c>
      <c r="AB239">
        <v>12250</v>
      </c>
      <c r="AD239" t="s">
        <v>4</v>
      </c>
      <c r="AE239">
        <v>14</v>
      </c>
      <c r="AF239">
        <v>2</v>
      </c>
      <c r="AH239" t="s">
        <v>10785</v>
      </c>
      <c r="AI239" t="s">
        <v>10784</v>
      </c>
      <c r="AJ239" t="s">
        <v>10783</v>
      </c>
      <c r="AK239" t="s">
        <v>10782</v>
      </c>
      <c r="AL239">
        <v>4</v>
      </c>
      <c r="AM239" s="5">
        <f t="shared" si="26"/>
        <v>0.16</v>
      </c>
      <c r="AN239" s="4">
        <f t="shared" si="31"/>
        <v>2.4233244982961E-4</v>
      </c>
      <c r="AO239" s="3"/>
      <c r="AP239">
        <v>0</v>
      </c>
      <c r="AR239" t="s">
        <v>0</v>
      </c>
      <c r="AT239" s="2" t="s">
        <v>16</v>
      </c>
      <c r="AU239" s="1">
        <f t="shared" si="27"/>
        <v>0.57532741990582226</v>
      </c>
      <c r="AV239" s="1">
        <f t="shared" si="28"/>
        <v>0.41787194135643341</v>
      </c>
      <c r="AW239" s="1">
        <f t="shared" si="29"/>
        <v>0.26041646280704439</v>
      </c>
    </row>
    <row r="240" spans="1:49" x14ac:dyDescent="0.2">
      <c r="A240">
        <v>238</v>
      </c>
      <c r="B240" t="s">
        <v>10781</v>
      </c>
      <c r="C240" t="s">
        <v>10780</v>
      </c>
      <c r="F240" t="s">
        <v>10779</v>
      </c>
      <c r="G240" t="s">
        <v>12</v>
      </c>
      <c r="H240" t="s">
        <v>11</v>
      </c>
      <c r="I240" t="s">
        <v>10778</v>
      </c>
      <c r="J240">
        <v>60104665</v>
      </c>
      <c r="K240" t="s">
        <v>10777</v>
      </c>
      <c r="L240" t="s">
        <v>10776</v>
      </c>
      <c r="M240" t="s">
        <v>257</v>
      </c>
      <c r="N240">
        <v>5</v>
      </c>
      <c r="O240" t="s">
        <v>10775</v>
      </c>
      <c r="P240" t="s">
        <v>10774</v>
      </c>
      <c r="Q240" t="s">
        <v>10773</v>
      </c>
      <c r="R240" s="8">
        <v>35466</v>
      </c>
      <c r="S240" s="9">
        <f t="shared" si="24"/>
        <v>1997</v>
      </c>
      <c r="T240" s="9">
        <v>1997</v>
      </c>
      <c r="U240" s="9">
        <f t="shared" si="25"/>
        <v>25</v>
      </c>
      <c r="V240" s="8">
        <v>35466</v>
      </c>
      <c r="W240" t="s">
        <v>1510</v>
      </c>
      <c r="X240" s="2">
        <v>0.30399999999999999</v>
      </c>
      <c r="Y240" s="7">
        <f t="shared" si="30"/>
        <v>8.115106377299057E-3</v>
      </c>
      <c r="AA240">
        <v>8952477</v>
      </c>
      <c r="AB240">
        <v>12250</v>
      </c>
      <c r="AD240" t="s">
        <v>4</v>
      </c>
      <c r="AE240">
        <v>14</v>
      </c>
      <c r="AF240">
        <v>2</v>
      </c>
      <c r="AH240" t="s">
        <v>10772</v>
      </c>
      <c r="AI240" t="s">
        <v>10771</v>
      </c>
      <c r="AJ240" t="s">
        <v>10770</v>
      </c>
      <c r="AK240" t="s">
        <v>10769</v>
      </c>
      <c r="AL240">
        <v>6</v>
      </c>
      <c r="AM240" s="5">
        <f t="shared" si="26"/>
        <v>0.24</v>
      </c>
      <c r="AN240" s="4">
        <f t="shared" si="31"/>
        <v>3.6349867474441499E-4</v>
      </c>
      <c r="AO240" s="3"/>
      <c r="AP240">
        <v>0</v>
      </c>
      <c r="AR240" t="s">
        <v>0</v>
      </c>
      <c r="AT240" s="2" t="s">
        <v>16</v>
      </c>
      <c r="AU240" s="1">
        <f t="shared" si="27"/>
        <v>0.57896240665326637</v>
      </c>
      <c r="AV240" s="1">
        <f t="shared" si="28"/>
        <v>0.4239302526021736</v>
      </c>
      <c r="AW240" s="1">
        <f t="shared" si="29"/>
        <v>0.26889809855108077</v>
      </c>
    </row>
    <row r="241" spans="1:49" x14ac:dyDescent="0.2">
      <c r="A241">
        <v>239</v>
      </c>
      <c r="B241" t="s">
        <v>10768</v>
      </c>
      <c r="C241" t="s">
        <v>10767</v>
      </c>
      <c r="D241" t="s">
        <v>10766</v>
      </c>
      <c r="F241" t="s">
        <v>10765</v>
      </c>
      <c r="G241" t="s">
        <v>12</v>
      </c>
      <c r="H241" t="s">
        <v>11</v>
      </c>
      <c r="I241" t="s">
        <v>2631</v>
      </c>
      <c r="J241" t="s">
        <v>10764</v>
      </c>
      <c r="K241" t="s">
        <v>10763</v>
      </c>
      <c r="L241" t="s">
        <v>10762</v>
      </c>
      <c r="M241" t="s">
        <v>1540</v>
      </c>
      <c r="N241">
        <v>4</v>
      </c>
      <c r="O241" t="s">
        <v>10761</v>
      </c>
      <c r="P241" t="s">
        <v>10760</v>
      </c>
      <c r="Q241" t="s">
        <v>10759</v>
      </c>
      <c r="R241" s="8">
        <v>35464</v>
      </c>
      <c r="S241" s="9">
        <f t="shared" si="24"/>
        <v>1997</v>
      </c>
      <c r="T241" s="9">
        <v>1997</v>
      </c>
      <c r="U241" s="9">
        <f t="shared" si="25"/>
        <v>25</v>
      </c>
      <c r="V241" s="8">
        <v>35464</v>
      </c>
      <c r="W241" t="s">
        <v>10758</v>
      </c>
      <c r="X241" s="2">
        <v>0.96499999999999997</v>
      </c>
      <c r="Y241" s="7">
        <f t="shared" si="30"/>
        <v>2.5760123862149969E-2</v>
      </c>
      <c r="AA241">
        <v>220981</v>
      </c>
      <c r="AB241">
        <v>29606</v>
      </c>
      <c r="AD241" t="s">
        <v>4</v>
      </c>
      <c r="AE241">
        <v>209</v>
      </c>
      <c r="AF241" s="6">
        <v>44228</v>
      </c>
      <c r="AH241" t="s">
        <v>10757</v>
      </c>
      <c r="AI241" t="s">
        <v>10756</v>
      </c>
      <c r="AJ241" t="s">
        <v>10755</v>
      </c>
      <c r="AK241" t="s">
        <v>10754</v>
      </c>
      <c r="AL241">
        <v>9</v>
      </c>
      <c r="AM241" s="5">
        <f t="shared" si="26"/>
        <v>0.36</v>
      </c>
      <c r="AN241" s="4">
        <f t="shared" si="31"/>
        <v>5.4524801211662251E-4</v>
      </c>
      <c r="AO241" s="3"/>
      <c r="AP241">
        <v>0</v>
      </c>
      <c r="AQ241" t="s">
        <v>10753</v>
      </c>
      <c r="AR241" t="s">
        <v>0</v>
      </c>
      <c r="AS241" t="s">
        <v>10752</v>
      </c>
      <c r="AT241" s="2" t="s">
        <v>16</v>
      </c>
      <c r="AU241" s="1">
        <f t="shared" si="27"/>
        <v>1.8195661107139962</v>
      </c>
      <c r="AV241" s="1">
        <f t="shared" si="28"/>
        <v>1.3152685937133295</v>
      </c>
      <c r="AW241" s="1">
        <f t="shared" si="29"/>
        <v>0.81097107671266266</v>
      </c>
    </row>
    <row r="242" spans="1:49" x14ac:dyDescent="0.2">
      <c r="A242">
        <v>240</v>
      </c>
      <c r="B242" t="s">
        <v>10751</v>
      </c>
      <c r="C242" t="s">
        <v>10750</v>
      </c>
      <c r="F242" t="s">
        <v>10749</v>
      </c>
      <c r="G242" t="s">
        <v>12</v>
      </c>
      <c r="H242" t="s">
        <v>11</v>
      </c>
      <c r="I242" t="s">
        <v>10748</v>
      </c>
      <c r="J242">
        <v>60092258</v>
      </c>
      <c r="K242" t="s">
        <v>6282</v>
      </c>
      <c r="L242" t="s">
        <v>3717</v>
      </c>
      <c r="M242" t="s">
        <v>1252</v>
      </c>
      <c r="N242">
        <v>3</v>
      </c>
      <c r="O242" t="s">
        <v>10747</v>
      </c>
      <c r="P242" t="s">
        <v>10746</v>
      </c>
      <c r="Q242" t="s">
        <v>6280</v>
      </c>
      <c r="R242" s="8">
        <v>35464</v>
      </c>
      <c r="S242" s="9">
        <f t="shared" si="24"/>
        <v>1997</v>
      </c>
      <c r="T242" s="9">
        <v>1997</v>
      </c>
      <c r="U242" s="9">
        <f t="shared" si="25"/>
        <v>25</v>
      </c>
      <c r="V242" s="8">
        <v>35464</v>
      </c>
      <c r="W242" t="s">
        <v>10745</v>
      </c>
      <c r="X242" s="2">
        <v>1.1819999999999999</v>
      </c>
      <c r="Y242" s="7">
        <f t="shared" si="30"/>
        <v>3.1552814927524625E-2</v>
      </c>
      <c r="AA242">
        <v>36951</v>
      </c>
      <c r="AB242">
        <v>27030</v>
      </c>
      <c r="AD242" t="s">
        <v>4</v>
      </c>
      <c r="AE242">
        <v>70</v>
      </c>
      <c r="AF242">
        <v>5</v>
      </c>
      <c r="AH242" t="s">
        <v>10744</v>
      </c>
      <c r="AI242" t="s">
        <v>10743</v>
      </c>
      <c r="AK242" t="s">
        <v>10742</v>
      </c>
      <c r="AL242">
        <v>210</v>
      </c>
      <c r="AM242" s="5">
        <f t="shared" si="26"/>
        <v>8.4</v>
      </c>
      <c r="AN242" s="4">
        <f t="shared" si="31"/>
        <v>1.2722453616054525E-2</v>
      </c>
      <c r="AO242" s="3"/>
      <c r="AP242">
        <v>0</v>
      </c>
      <c r="AR242" t="s">
        <v>0</v>
      </c>
      <c r="AT242" s="2">
        <v>3.7909999999999999</v>
      </c>
      <c r="AU242" s="1">
        <f t="shared" si="27"/>
        <v>2.590370653408359</v>
      </c>
      <c r="AV242" s="1">
        <f t="shared" si="28"/>
        <v>2.2137634271789572</v>
      </c>
      <c r="AW242" s="1">
        <f t="shared" si="29"/>
        <v>1.8371562009495555</v>
      </c>
    </row>
    <row r="243" spans="1:49" x14ac:dyDescent="0.2">
      <c r="A243">
        <v>241</v>
      </c>
      <c r="B243" t="s">
        <v>10741</v>
      </c>
      <c r="C243" t="s">
        <v>10740</v>
      </c>
      <c r="F243" t="s">
        <v>10739</v>
      </c>
      <c r="G243" t="s">
        <v>12</v>
      </c>
      <c r="H243" t="s">
        <v>11</v>
      </c>
      <c r="I243" t="s">
        <v>10738</v>
      </c>
      <c r="J243">
        <v>60030612</v>
      </c>
      <c r="K243" t="s">
        <v>10737</v>
      </c>
      <c r="L243" t="s">
        <v>1040</v>
      </c>
      <c r="M243" t="s">
        <v>7</v>
      </c>
      <c r="N243">
        <v>9</v>
      </c>
      <c r="O243" t="s">
        <v>10736</v>
      </c>
      <c r="P243" t="s">
        <v>10735</v>
      </c>
      <c r="Q243" t="s">
        <v>10734</v>
      </c>
      <c r="R243" s="8">
        <v>35463</v>
      </c>
      <c r="S243" s="9">
        <f t="shared" si="24"/>
        <v>1997</v>
      </c>
      <c r="T243" s="9">
        <v>1997</v>
      </c>
      <c r="U243" s="9">
        <f t="shared" si="25"/>
        <v>25</v>
      </c>
      <c r="V243" s="8">
        <v>35463</v>
      </c>
      <c r="W243" t="s">
        <v>6311</v>
      </c>
      <c r="X243" s="2">
        <v>1.123</v>
      </c>
      <c r="Y243" s="7">
        <f t="shared" si="30"/>
        <v>2.9977843624035664E-2</v>
      </c>
      <c r="AA243">
        <v>223115</v>
      </c>
      <c r="AB243">
        <v>29021</v>
      </c>
      <c r="AD243" t="s">
        <v>4</v>
      </c>
      <c r="AE243" t="s">
        <v>10581</v>
      </c>
      <c r="AH243" t="s">
        <v>10733</v>
      </c>
      <c r="AI243" t="s">
        <v>10732</v>
      </c>
      <c r="AK243" t="s">
        <v>10731</v>
      </c>
      <c r="AL243">
        <v>0</v>
      </c>
      <c r="AM243" s="5">
        <f t="shared" si="26"/>
        <v>0</v>
      </c>
      <c r="AN243" s="4">
        <f t="shared" si="31"/>
        <v>0</v>
      </c>
      <c r="AO243" s="3"/>
      <c r="AP243">
        <v>0</v>
      </c>
      <c r="AR243" t="s">
        <v>0</v>
      </c>
      <c r="AT243" s="2">
        <v>2.9359999999999999</v>
      </c>
      <c r="AU243" s="1">
        <f t="shared" si="27"/>
        <v>2.0984490536824962</v>
      </c>
      <c r="AV243" s="1">
        <f t="shared" si="28"/>
        <v>1.4988921812017832</v>
      </c>
      <c r="AW243" s="1">
        <f t="shared" si="29"/>
        <v>0.89933530872106993</v>
      </c>
    </row>
    <row r="244" spans="1:49" x14ac:dyDescent="0.2">
      <c r="A244">
        <v>242</v>
      </c>
      <c r="B244" t="s">
        <v>10730</v>
      </c>
      <c r="C244" t="s">
        <v>10729</v>
      </c>
      <c r="F244" t="s">
        <v>10728</v>
      </c>
      <c r="G244" t="s">
        <v>12</v>
      </c>
      <c r="H244" t="s">
        <v>11</v>
      </c>
      <c r="I244" t="s">
        <v>10727</v>
      </c>
      <c r="J244">
        <v>60024266</v>
      </c>
      <c r="K244" t="s">
        <v>10726</v>
      </c>
      <c r="L244" t="s">
        <v>10725</v>
      </c>
      <c r="M244" t="s">
        <v>7</v>
      </c>
      <c r="N244">
        <v>15</v>
      </c>
      <c r="O244" t="s">
        <v>10724</v>
      </c>
      <c r="P244" t="s">
        <v>10723</v>
      </c>
      <c r="Q244" t="s">
        <v>10722</v>
      </c>
      <c r="R244" s="8">
        <v>35463</v>
      </c>
      <c r="S244" s="9">
        <f t="shared" si="24"/>
        <v>1997</v>
      </c>
      <c r="T244" s="9">
        <v>1997</v>
      </c>
      <c r="U244" s="9">
        <f t="shared" si="25"/>
        <v>25</v>
      </c>
      <c r="V244" s="8">
        <v>35463</v>
      </c>
      <c r="W244" t="s">
        <v>6311</v>
      </c>
      <c r="X244" s="2">
        <v>1.123</v>
      </c>
      <c r="Y244" s="7">
        <f t="shared" si="30"/>
        <v>2.9977843624035664E-2</v>
      </c>
      <c r="AA244">
        <v>223115</v>
      </c>
      <c r="AB244">
        <v>29021</v>
      </c>
      <c r="AD244" t="s">
        <v>4</v>
      </c>
      <c r="AE244" t="s">
        <v>10581</v>
      </c>
      <c r="AH244" t="s">
        <v>10721</v>
      </c>
      <c r="AI244" t="s">
        <v>10720</v>
      </c>
      <c r="AK244" t="s">
        <v>10719</v>
      </c>
      <c r="AL244">
        <v>13</v>
      </c>
      <c r="AM244" s="5">
        <f t="shared" si="26"/>
        <v>0.52</v>
      </c>
      <c r="AN244" s="4">
        <f t="shared" si="31"/>
        <v>7.8758046194623253E-4</v>
      </c>
      <c r="AO244" s="3"/>
      <c r="AP244">
        <v>0</v>
      </c>
      <c r="AR244" t="s">
        <v>0</v>
      </c>
      <c r="AT244" s="2">
        <v>2.9359999999999999</v>
      </c>
      <c r="AU244" s="1">
        <f t="shared" si="27"/>
        <v>2.1220764675408832</v>
      </c>
      <c r="AV244" s="1">
        <f t="shared" si="28"/>
        <v>1.5382712042990947</v>
      </c>
      <c r="AW244" s="1">
        <f t="shared" si="29"/>
        <v>0.9544659410573062</v>
      </c>
    </row>
    <row r="245" spans="1:49" x14ac:dyDescent="0.2">
      <c r="A245">
        <v>243</v>
      </c>
      <c r="B245" t="s">
        <v>10718</v>
      </c>
      <c r="F245" t="s">
        <v>10717</v>
      </c>
      <c r="G245" t="s">
        <v>12</v>
      </c>
      <c r="H245" t="s">
        <v>11</v>
      </c>
      <c r="I245" t="s">
        <v>10501</v>
      </c>
      <c r="J245" t="s">
        <v>10716</v>
      </c>
      <c r="K245" t="s">
        <v>10715</v>
      </c>
      <c r="L245" t="s">
        <v>10714</v>
      </c>
      <c r="M245" t="s">
        <v>10713</v>
      </c>
      <c r="N245">
        <v>2</v>
      </c>
      <c r="O245" t="s">
        <v>10498</v>
      </c>
      <c r="P245" t="s">
        <v>10497</v>
      </c>
      <c r="Q245" t="s">
        <v>10712</v>
      </c>
      <c r="R245" s="8">
        <v>35462</v>
      </c>
      <c r="S245" s="9">
        <f t="shared" si="24"/>
        <v>1997</v>
      </c>
      <c r="T245" s="9">
        <v>1997</v>
      </c>
      <c r="U245" s="9">
        <f t="shared" si="25"/>
        <v>25</v>
      </c>
      <c r="V245" s="8">
        <v>35462</v>
      </c>
      <c r="W245" t="s">
        <v>1550</v>
      </c>
      <c r="X245" s="2">
        <v>0.13800000000000001</v>
      </c>
      <c r="Y245" s="7">
        <f t="shared" si="30"/>
        <v>3.6838311844318095E-3</v>
      </c>
      <c r="AA245">
        <v>1926225</v>
      </c>
      <c r="AB245">
        <v>18580</v>
      </c>
      <c r="AD245" t="s">
        <v>4</v>
      </c>
      <c r="AE245">
        <v>40</v>
      </c>
      <c r="AF245">
        <v>2</v>
      </c>
      <c r="AH245" t="s">
        <v>10711</v>
      </c>
      <c r="AI245" t="s">
        <v>10495</v>
      </c>
      <c r="AK245" t="s">
        <v>10494</v>
      </c>
      <c r="AL245">
        <v>3</v>
      </c>
      <c r="AM245" s="5">
        <f t="shared" si="26"/>
        <v>0.12</v>
      </c>
      <c r="AN245" s="4">
        <f t="shared" si="31"/>
        <v>1.8174933737220749E-4</v>
      </c>
      <c r="AO245" s="3"/>
      <c r="AP245">
        <v>0</v>
      </c>
      <c r="AR245" t="s">
        <v>0</v>
      </c>
      <c r="AT245" s="2">
        <v>0.30599999999999999</v>
      </c>
      <c r="AU245" s="1">
        <f t="shared" si="27"/>
        <v>0.2633206630313929</v>
      </c>
      <c r="AV245" s="1">
        <f t="shared" si="28"/>
        <v>0.19327902609020087</v>
      </c>
      <c r="AW245" s="1">
        <f t="shared" si="29"/>
        <v>0.12323738914900881</v>
      </c>
    </row>
    <row r="246" spans="1:49" x14ac:dyDescent="0.2">
      <c r="A246">
        <v>244</v>
      </c>
      <c r="B246" t="s">
        <v>10710</v>
      </c>
      <c r="F246" t="s">
        <v>10709</v>
      </c>
      <c r="G246" t="s">
        <v>12</v>
      </c>
      <c r="H246" t="s">
        <v>11</v>
      </c>
      <c r="I246" t="s">
        <v>10708</v>
      </c>
      <c r="J246" t="s">
        <v>10707</v>
      </c>
      <c r="K246" t="s">
        <v>10706</v>
      </c>
      <c r="L246" t="s">
        <v>10705</v>
      </c>
      <c r="M246" t="s">
        <v>10704</v>
      </c>
      <c r="N246">
        <v>1</v>
      </c>
      <c r="O246" t="s">
        <v>10703</v>
      </c>
      <c r="P246">
        <v>7003468558</v>
      </c>
      <c r="Q246" t="s">
        <v>10702</v>
      </c>
      <c r="R246" s="8">
        <v>35462</v>
      </c>
      <c r="S246" s="9">
        <f t="shared" si="24"/>
        <v>1997</v>
      </c>
      <c r="T246" s="9">
        <v>1997</v>
      </c>
      <c r="U246" s="9">
        <f t="shared" si="25"/>
        <v>25</v>
      </c>
      <c r="V246" s="8">
        <v>35462</v>
      </c>
      <c r="W246" t="s">
        <v>10701</v>
      </c>
      <c r="X246" s="2">
        <v>0.33900000000000002</v>
      </c>
      <c r="Y246" s="7">
        <f t="shared" si="30"/>
        <v>9.0494113878433584E-3</v>
      </c>
      <c r="AA246">
        <v>201685</v>
      </c>
      <c r="AB246">
        <v>25268</v>
      </c>
      <c r="AD246" t="s">
        <v>4</v>
      </c>
      <c r="AE246">
        <v>33</v>
      </c>
      <c r="AF246">
        <v>2</v>
      </c>
      <c r="AH246" t="s">
        <v>10700</v>
      </c>
      <c r="AI246" t="s">
        <v>10699</v>
      </c>
      <c r="AK246" t="s">
        <v>10698</v>
      </c>
      <c r="AL246">
        <v>0</v>
      </c>
      <c r="AM246" s="5">
        <f t="shared" si="26"/>
        <v>0</v>
      </c>
      <c r="AN246" s="4">
        <f t="shared" si="31"/>
        <v>0</v>
      </c>
      <c r="AO246" s="3"/>
      <c r="AP246">
        <v>0</v>
      </c>
      <c r="AR246" t="s">
        <v>0</v>
      </c>
      <c r="AT246" s="2">
        <v>0.86399999999999999</v>
      </c>
      <c r="AU246" s="1">
        <f t="shared" si="27"/>
        <v>0.63345879714903508</v>
      </c>
      <c r="AV246" s="1">
        <f t="shared" si="28"/>
        <v>0.4524705693921679</v>
      </c>
      <c r="AW246" s="1">
        <f t="shared" si="29"/>
        <v>0.27148234163530077</v>
      </c>
    </row>
    <row r="247" spans="1:49" x14ac:dyDescent="0.2">
      <c r="A247">
        <v>245</v>
      </c>
      <c r="B247" t="s">
        <v>10697</v>
      </c>
      <c r="C247" t="s">
        <v>10696</v>
      </c>
      <c r="D247" t="s">
        <v>10695</v>
      </c>
      <c r="E247">
        <v>9115619</v>
      </c>
      <c r="F247" t="s">
        <v>10694</v>
      </c>
      <c r="G247" t="s">
        <v>12</v>
      </c>
      <c r="H247" t="s">
        <v>11</v>
      </c>
      <c r="I247" t="s">
        <v>10693</v>
      </c>
      <c r="J247">
        <v>60026716</v>
      </c>
      <c r="K247" t="s">
        <v>10692</v>
      </c>
      <c r="L247" t="s">
        <v>1598</v>
      </c>
      <c r="M247" t="s">
        <v>1597</v>
      </c>
      <c r="N247">
        <v>3</v>
      </c>
      <c r="O247" t="s">
        <v>10691</v>
      </c>
      <c r="P247" t="s">
        <v>10690</v>
      </c>
      <c r="Q247" t="s">
        <v>10689</v>
      </c>
      <c r="R247" s="8">
        <v>35462</v>
      </c>
      <c r="S247" s="9">
        <f t="shared" si="24"/>
        <v>1997</v>
      </c>
      <c r="T247" s="9">
        <v>1997</v>
      </c>
      <c r="U247" s="9">
        <f t="shared" si="25"/>
        <v>25</v>
      </c>
      <c r="V247" s="8">
        <v>35462</v>
      </c>
      <c r="W247" t="s">
        <v>10688</v>
      </c>
      <c r="X247" s="2">
        <v>0.90100000000000002</v>
      </c>
      <c r="Y247" s="7">
        <f t="shared" si="30"/>
        <v>2.4051680414297536E-2</v>
      </c>
      <c r="AA247">
        <v>3054179</v>
      </c>
      <c r="AB247">
        <v>29574</v>
      </c>
      <c r="AD247" t="s">
        <v>4</v>
      </c>
      <c r="AE247">
        <v>23</v>
      </c>
      <c r="AF247">
        <v>1</v>
      </c>
      <c r="AH247" t="s">
        <v>6929</v>
      </c>
      <c r="AI247" t="s">
        <v>10687</v>
      </c>
      <c r="AK247" t="s">
        <v>10686</v>
      </c>
      <c r="AL247">
        <v>16</v>
      </c>
      <c r="AM247" s="5">
        <f t="shared" si="26"/>
        <v>0.64</v>
      </c>
      <c r="AN247" s="4">
        <f t="shared" si="31"/>
        <v>9.6932979931844E-4</v>
      </c>
      <c r="AO247" s="3"/>
      <c r="AP247">
        <v>0</v>
      </c>
      <c r="AR247" t="s">
        <v>0</v>
      </c>
      <c r="AT247" s="2">
        <v>2.7440000000000002</v>
      </c>
      <c r="AU247" s="1">
        <f t="shared" si="27"/>
        <v>1.7126975229803807</v>
      </c>
      <c r="AV247" s="1">
        <f t="shared" si="28"/>
        <v>1.2510505106807988</v>
      </c>
      <c r="AW247" s="1">
        <f t="shared" si="29"/>
        <v>0.78940349838121682</v>
      </c>
    </row>
    <row r="248" spans="1:49" x14ac:dyDescent="0.2">
      <c r="A248">
        <v>246</v>
      </c>
      <c r="B248" t="s">
        <v>10685</v>
      </c>
      <c r="F248" t="s">
        <v>10684</v>
      </c>
      <c r="G248" t="s">
        <v>12</v>
      </c>
      <c r="H248" t="s">
        <v>11</v>
      </c>
      <c r="I248" t="s">
        <v>10683</v>
      </c>
      <c r="J248" t="s">
        <v>10682</v>
      </c>
      <c r="K248" t="s">
        <v>10681</v>
      </c>
      <c r="L248" t="s">
        <v>10680</v>
      </c>
      <c r="M248" t="s">
        <v>8128</v>
      </c>
      <c r="N248">
        <v>3</v>
      </c>
      <c r="O248" t="s">
        <v>10679</v>
      </c>
      <c r="P248" t="s">
        <v>10678</v>
      </c>
      <c r="Q248" t="s">
        <v>10677</v>
      </c>
      <c r="R248" s="8">
        <v>35462</v>
      </c>
      <c r="S248" s="9">
        <f t="shared" si="24"/>
        <v>1997</v>
      </c>
      <c r="T248" s="9">
        <v>1997</v>
      </c>
      <c r="U248" s="9">
        <f t="shared" si="25"/>
        <v>25</v>
      </c>
      <c r="V248" s="8">
        <v>35462</v>
      </c>
      <c r="W248" t="s">
        <v>10676</v>
      </c>
      <c r="X248" s="2" t="s">
        <v>16</v>
      </c>
      <c r="Y248" s="7" t="e">
        <f t="shared" si="30"/>
        <v>#VALUE!</v>
      </c>
      <c r="AA248">
        <v>10693513</v>
      </c>
      <c r="AB248">
        <v>28604</v>
      </c>
      <c r="AD248" t="s">
        <v>4</v>
      </c>
      <c r="AE248">
        <v>33</v>
      </c>
      <c r="AF248">
        <v>2</v>
      </c>
      <c r="AH248" t="s">
        <v>10675</v>
      </c>
      <c r="AI248" t="s">
        <v>10674</v>
      </c>
      <c r="AK248" t="s">
        <v>10673</v>
      </c>
      <c r="AL248">
        <v>0</v>
      </c>
      <c r="AM248" s="5">
        <f t="shared" si="26"/>
        <v>0</v>
      </c>
      <c r="AN248" s="4">
        <f t="shared" si="31"/>
        <v>0</v>
      </c>
      <c r="AO248" s="3"/>
      <c r="AP248">
        <v>0</v>
      </c>
      <c r="AR248" t="s">
        <v>0</v>
      </c>
      <c r="AT248" s="2" t="s">
        <v>16</v>
      </c>
      <c r="AU248" s="1" t="e">
        <f t="shared" si="27"/>
        <v>#VALUE!</v>
      </c>
      <c r="AV248" s="1" t="e">
        <f t="shared" si="28"/>
        <v>#VALUE!</v>
      </c>
      <c r="AW248" s="1" t="e">
        <f t="shared" si="29"/>
        <v>#VALUE!</v>
      </c>
    </row>
    <row r="249" spans="1:49" x14ac:dyDescent="0.2">
      <c r="A249">
        <v>247</v>
      </c>
      <c r="B249" t="s">
        <v>10672</v>
      </c>
      <c r="C249" t="s">
        <v>10671</v>
      </c>
      <c r="E249">
        <v>9011068</v>
      </c>
      <c r="F249" t="s">
        <v>10670</v>
      </c>
      <c r="G249" t="s">
        <v>12</v>
      </c>
      <c r="H249" t="s">
        <v>11</v>
      </c>
      <c r="I249" t="s">
        <v>10669</v>
      </c>
      <c r="J249">
        <v>60005455</v>
      </c>
      <c r="K249" t="s">
        <v>10668</v>
      </c>
      <c r="L249" t="s">
        <v>10667</v>
      </c>
      <c r="M249" t="s">
        <v>7</v>
      </c>
      <c r="N249">
        <v>3</v>
      </c>
      <c r="O249" t="s">
        <v>10666</v>
      </c>
      <c r="P249" t="s">
        <v>10665</v>
      </c>
      <c r="Q249" t="s">
        <v>10664</v>
      </c>
      <c r="R249" s="8">
        <v>35462</v>
      </c>
      <c r="S249" s="9">
        <f t="shared" si="24"/>
        <v>1997</v>
      </c>
      <c r="T249" s="9">
        <v>1997</v>
      </c>
      <c r="U249" s="9">
        <f t="shared" si="25"/>
        <v>25</v>
      </c>
      <c r="V249" s="8">
        <v>35462</v>
      </c>
      <c r="W249" t="s">
        <v>10663</v>
      </c>
      <c r="X249" s="2">
        <v>0.8</v>
      </c>
      <c r="Y249" s="7">
        <f t="shared" si="30"/>
        <v>2.1355543098155415E-2</v>
      </c>
      <c r="AA249">
        <v>3407594</v>
      </c>
      <c r="AB249">
        <v>23456</v>
      </c>
      <c r="AD249" t="s">
        <v>4</v>
      </c>
      <c r="AE249">
        <v>180</v>
      </c>
      <c r="AF249">
        <v>2</v>
      </c>
      <c r="AH249" t="s">
        <v>10662</v>
      </c>
      <c r="AI249" t="s">
        <v>10661</v>
      </c>
      <c r="AJ249" t="s">
        <v>10660</v>
      </c>
      <c r="AK249" t="s">
        <v>10659</v>
      </c>
      <c r="AL249">
        <v>32</v>
      </c>
      <c r="AM249" s="5">
        <f t="shared" si="26"/>
        <v>1.28</v>
      </c>
      <c r="AN249" s="4">
        <f t="shared" si="31"/>
        <v>1.93865959863688E-3</v>
      </c>
      <c r="AO249" s="3"/>
      <c r="AP249">
        <v>0</v>
      </c>
      <c r="AQ249" t="s">
        <v>190</v>
      </c>
      <c r="AR249" t="s">
        <v>10658</v>
      </c>
      <c r="AS249" t="s">
        <v>188</v>
      </c>
      <c r="AT249" s="2" t="s">
        <v>16</v>
      </c>
      <c r="AU249" s="1">
        <f t="shared" si="27"/>
        <v>1.5530478048299854</v>
      </c>
      <c r="AV249" s="1">
        <f t="shared" si="28"/>
        <v>1.1647101348396147</v>
      </c>
      <c r="AW249" s="1">
        <f t="shared" si="29"/>
        <v>0.77637246484924405</v>
      </c>
    </row>
    <row r="250" spans="1:49" x14ac:dyDescent="0.2">
      <c r="A250">
        <v>248</v>
      </c>
      <c r="B250" t="s">
        <v>10657</v>
      </c>
      <c r="C250" t="s">
        <v>10656</v>
      </c>
      <c r="F250" t="s">
        <v>10655</v>
      </c>
      <c r="G250" t="s">
        <v>12</v>
      </c>
      <c r="H250" t="s">
        <v>11</v>
      </c>
      <c r="I250" t="s">
        <v>10599</v>
      </c>
      <c r="J250">
        <v>60019106</v>
      </c>
      <c r="K250" t="s">
        <v>5778</v>
      </c>
      <c r="L250" t="s">
        <v>5777</v>
      </c>
      <c r="M250" t="s">
        <v>2807</v>
      </c>
      <c r="N250">
        <v>4</v>
      </c>
      <c r="O250" t="s">
        <v>10598</v>
      </c>
      <c r="P250" t="s">
        <v>10597</v>
      </c>
      <c r="Q250" t="s">
        <v>10596</v>
      </c>
      <c r="R250" s="8">
        <v>35462</v>
      </c>
      <c r="S250" s="9">
        <f t="shared" si="24"/>
        <v>1997</v>
      </c>
      <c r="T250" s="9">
        <v>1997</v>
      </c>
      <c r="U250" s="9">
        <f t="shared" si="25"/>
        <v>25</v>
      </c>
      <c r="V250" s="8">
        <v>35462</v>
      </c>
      <c r="W250" t="s">
        <v>9087</v>
      </c>
      <c r="X250" s="2">
        <v>0.251</v>
      </c>
      <c r="Y250" s="7">
        <f t="shared" si="30"/>
        <v>6.7003016470462617E-3</v>
      </c>
      <c r="AA250">
        <v>207217</v>
      </c>
      <c r="AB250">
        <v>26145</v>
      </c>
      <c r="AC250">
        <v>13623060</v>
      </c>
      <c r="AD250" t="s">
        <v>4</v>
      </c>
      <c r="AE250">
        <v>82</v>
      </c>
      <c r="AF250">
        <v>2</v>
      </c>
      <c r="AH250" t="s">
        <v>10654</v>
      </c>
      <c r="AI250" t="s">
        <v>10653</v>
      </c>
      <c r="AK250" t="s">
        <v>10652</v>
      </c>
      <c r="AL250">
        <v>3</v>
      </c>
      <c r="AM250" s="5">
        <f t="shared" si="26"/>
        <v>0.12</v>
      </c>
      <c r="AN250" s="4">
        <f t="shared" si="31"/>
        <v>1.8174933737220749E-4</v>
      </c>
      <c r="AO250" s="3"/>
      <c r="AP250">
        <v>0</v>
      </c>
      <c r="AR250" t="s">
        <v>0</v>
      </c>
      <c r="AT250" s="2">
        <v>1.3360000000000001</v>
      </c>
      <c r="AU250" s="1">
        <f t="shared" si="27"/>
        <v>0.47447359541440448</v>
      </c>
      <c r="AV250" s="1">
        <f t="shared" si="28"/>
        <v>0.34410254922092348</v>
      </c>
      <c r="AW250" s="1">
        <f t="shared" si="29"/>
        <v>0.21373150302744234</v>
      </c>
    </row>
    <row r="251" spans="1:49" x14ac:dyDescent="0.2">
      <c r="A251">
        <v>249</v>
      </c>
      <c r="B251" t="s">
        <v>10651</v>
      </c>
      <c r="C251" t="s">
        <v>10650</v>
      </c>
      <c r="D251" t="s">
        <v>10649</v>
      </c>
      <c r="F251" t="s">
        <v>10648</v>
      </c>
      <c r="G251" t="s">
        <v>12</v>
      </c>
      <c r="H251" t="s">
        <v>11</v>
      </c>
      <c r="I251" t="s">
        <v>10647</v>
      </c>
      <c r="J251" t="s">
        <v>10646</v>
      </c>
      <c r="K251" t="s">
        <v>10645</v>
      </c>
      <c r="L251" t="s">
        <v>10644</v>
      </c>
      <c r="M251" t="s">
        <v>10643</v>
      </c>
      <c r="N251">
        <v>7</v>
      </c>
      <c r="O251" t="s">
        <v>10642</v>
      </c>
      <c r="P251" t="s">
        <v>10641</v>
      </c>
      <c r="Q251" t="s">
        <v>10640</v>
      </c>
      <c r="R251" s="8">
        <v>35462</v>
      </c>
      <c r="S251" s="9">
        <f t="shared" si="24"/>
        <v>1997</v>
      </c>
      <c r="T251" s="9">
        <v>1997</v>
      </c>
      <c r="U251" s="9">
        <f t="shared" si="25"/>
        <v>25</v>
      </c>
      <c r="V251" s="8">
        <v>35462</v>
      </c>
      <c r="W251" t="s">
        <v>10639</v>
      </c>
      <c r="X251" s="2">
        <v>1.337</v>
      </c>
      <c r="Y251" s="7">
        <f t="shared" si="30"/>
        <v>3.5690451402792235E-2</v>
      </c>
      <c r="AA251">
        <v>7413106</v>
      </c>
      <c r="AB251">
        <v>26005</v>
      </c>
      <c r="AD251" t="s">
        <v>4</v>
      </c>
      <c r="AE251">
        <v>18</v>
      </c>
      <c r="AF251">
        <v>2</v>
      </c>
      <c r="AH251" t="s">
        <v>10638</v>
      </c>
      <c r="AI251" t="s">
        <v>10637</v>
      </c>
      <c r="AK251" t="s">
        <v>10636</v>
      </c>
      <c r="AL251">
        <v>23</v>
      </c>
      <c r="AM251" s="5">
        <f t="shared" si="26"/>
        <v>0.92</v>
      </c>
      <c r="AN251" s="4">
        <f t="shared" si="31"/>
        <v>1.3934115865202575E-3</v>
      </c>
      <c r="AO251" s="3"/>
      <c r="AP251">
        <v>0</v>
      </c>
      <c r="AR251" t="s">
        <v>0</v>
      </c>
      <c r="AT251" s="2">
        <v>4.1870000000000003</v>
      </c>
      <c r="AU251" s="1">
        <f t="shared" si="27"/>
        <v>2.5401339457910637</v>
      </c>
      <c r="AV251" s="1">
        <f t="shared" si="28"/>
        <v>1.8541931494656247</v>
      </c>
      <c r="AW251" s="1">
        <f t="shared" si="29"/>
        <v>1.1682523531401849</v>
      </c>
    </row>
    <row r="252" spans="1:49" x14ac:dyDescent="0.2">
      <c r="A252">
        <v>250</v>
      </c>
      <c r="B252" t="s">
        <v>10635</v>
      </c>
      <c r="C252" t="s">
        <v>10634</v>
      </c>
      <c r="D252" t="s">
        <v>10633</v>
      </c>
      <c r="F252" t="s">
        <v>10632</v>
      </c>
      <c r="G252" t="s">
        <v>12</v>
      </c>
      <c r="H252" t="s">
        <v>11</v>
      </c>
      <c r="I252" t="s">
        <v>10631</v>
      </c>
      <c r="J252" t="s">
        <v>10630</v>
      </c>
      <c r="K252" t="s">
        <v>10629</v>
      </c>
      <c r="L252" t="s">
        <v>10628</v>
      </c>
      <c r="M252" t="s">
        <v>10627</v>
      </c>
      <c r="N252">
        <v>4</v>
      </c>
      <c r="O252" t="s">
        <v>10626</v>
      </c>
      <c r="P252" t="s">
        <v>10625</v>
      </c>
      <c r="Q252" t="s">
        <v>10624</v>
      </c>
      <c r="R252" s="8">
        <v>35462</v>
      </c>
      <c r="S252" s="9">
        <f t="shared" si="24"/>
        <v>1997</v>
      </c>
      <c r="T252" s="9">
        <v>1997</v>
      </c>
      <c r="U252" s="9">
        <f t="shared" si="25"/>
        <v>25</v>
      </c>
      <c r="V252" s="8">
        <v>35462</v>
      </c>
      <c r="W252" t="s">
        <v>2309</v>
      </c>
      <c r="X252" s="2">
        <v>0.94</v>
      </c>
      <c r="Y252" s="7">
        <f t="shared" si="30"/>
        <v>2.5092763140332611E-2</v>
      </c>
      <c r="AA252">
        <v>10518207</v>
      </c>
      <c r="AB252">
        <v>63372</v>
      </c>
      <c r="AD252" t="s">
        <v>4</v>
      </c>
      <c r="AE252">
        <v>7</v>
      </c>
      <c r="AF252">
        <v>2</v>
      </c>
      <c r="AH252" t="s">
        <v>10623</v>
      </c>
      <c r="AI252" t="s">
        <v>10622</v>
      </c>
      <c r="AJ252" t="s">
        <v>10621</v>
      </c>
      <c r="AK252" t="s">
        <v>10620</v>
      </c>
      <c r="AL252">
        <v>68</v>
      </c>
      <c r="AM252" s="5">
        <f t="shared" si="26"/>
        <v>2.72</v>
      </c>
      <c r="AN252" s="4">
        <f t="shared" si="31"/>
        <v>4.1196516471033702E-3</v>
      </c>
      <c r="AO252" s="3"/>
      <c r="AP252">
        <v>0</v>
      </c>
      <c r="AQ252" t="s">
        <v>10619</v>
      </c>
      <c r="AR252" t="s">
        <v>10618</v>
      </c>
      <c r="AS252" t="s">
        <v>10617</v>
      </c>
      <c r="AT252" s="2" t="s">
        <v>16</v>
      </c>
      <c r="AU252" s="1">
        <f t="shared" si="27"/>
        <v>1.8800829692363838</v>
      </c>
      <c r="AV252" s="1">
        <f t="shared" si="28"/>
        <v>1.4606207393717989</v>
      </c>
      <c r="AW252" s="1">
        <f t="shared" si="29"/>
        <v>1.0411585095072142</v>
      </c>
    </row>
    <row r="253" spans="1:49" x14ac:dyDescent="0.2">
      <c r="A253">
        <v>251</v>
      </c>
      <c r="B253" t="s">
        <v>10616</v>
      </c>
      <c r="C253" t="s">
        <v>10615</v>
      </c>
      <c r="D253" t="s">
        <v>10614</v>
      </c>
      <c r="F253" t="s">
        <v>10613</v>
      </c>
      <c r="G253" t="s">
        <v>12</v>
      </c>
      <c r="H253" t="s">
        <v>11</v>
      </c>
      <c r="I253" t="s">
        <v>6651</v>
      </c>
      <c r="J253" t="s">
        <v>10612</v>
      </c>
      <c r="K253" t="s">
        <v>10611</v>
      </c>
      <c r="L253" t="s">
        <v>10610</v>
      </c>
      <c r="M253" t="s">
        <v>527</v>
      </c>
      <c r="N253">
        <v>3</v>
      </c>
      <c r="O253" t="s">
        <v>10609</v>
      </c>
      <c r="P253" t="s">
        <v>10608</v>
      </c>
      <c r="Q253" t="s">
        <v>10607</v>
      </c>
      <c r="R253" s="8">
        <v>35462</v>
      </c>
      <c r="S253" s="9">
        <f t="shared" ref="S253:S316" si="32">YEAR(R253)</f>
        <v>1997</v>
      </c>
      <c r="T253" s="9">
        <v>1997</v>
      </c>
      <c r="U253" s="9">
        <f t="shared" ref="U253:U316" si="33">2022-T253</f>
        <v>25</v>
      </c>
      <c r="V253" s="8">
        <v>35462</v>
      </c>
      <c r="W253" t="s">
        <v>1830</v>
      </c>
      <c r="X253" s="2">
        <v>0.81</v>
      </c>
      <c r="Y253" s="7">
        <f t="shared" si="30"/>
        <v>2.1622487386882359E-2</v>
      </c>
      <c r="AA253">
        <v>10411135</v>
      </c>
      <c r="AB253">
        <v>12116</v>
      </c>
      <c r="AD253" t="s">
        <v>4</v>
      </c>
      <c r="AE253">
        <v>9</v>
      </c>
      <c r="AF253">
        <v>2</v>
      </c>
      <c r="AH253" t="s">
        <v>10606</v>
      </c>
      <c r="AI253" t="s">
        <v>10605</v>
      </c>
      <c r="AJ253" t="s">
        <v>10604</v>
      </c>
      <c r="AK253" t="s">
        <v>10603</v>
      </c>
      <c r="AL253">
        <v>17</v>
      </c>
      <c r="AM253" s="5">
        <f t="shared" ref="AM253:AM316" si="34">AL253/U253</f>
        <v>0.68</v>
      </c>
      <c r="AN253" s="4">
        <f t="shared" si="31"/>
        <v>1.0299129117758426E-3</v>
      </c>
      <c r="AO253" s="3"/>
      <c r="AP253">
        <v>0</v>
      </c>
      <c r="AR253" t="s">
        <v>0</v>
      </c>
      <c r="AT253" s="2">
        <v>2.468</v>
      </c>
      <c r="AU253" s="1">
        <f t="shared" ref="AU253:AU316" si="35">(Y253*0.7+AN253*0.3)*100</f>
        <v>1.5444715044350401</v>
      </c>
      <c r="AV253" s="1">
        <f t="shared" ref="AV253:AV316" si="36">(Y253*0.5+AN253*0.5)*100</f>
        <v>1.1326200149329102</v>
      </c>
      <c r="AW253" s="1">
        <f t="shared" ref="AW253:AW316" si="37">(Y253*0.3+AN253*0.7)*100</f>
        <v>0.72076852543077974</v>
      </c>
    </row>
    <row r="254" spans="1:49" x14ac:dyDescent="0.2">
      <c r="A254">
        <v>252</v>
      </c>
      <c r="B254" t="s">
        <v>10602</v>
      </c>
      <c r="C254" t="s">
        <v>10601</v>
      </c>
      <c r="F254" t="s">
        <v>10600</v>
      </c>
      <c r="G254" t="s">
        <v>12</v>
      </c>
      <c r="H254" t="s">
        <v>11</v>
      </c>
      <c r="I254" t="s">
        <v>10599</v>
      </c>
      <c r="J254">
        <v>60019106</v>
      </c>
      <c r="K254" t="s">
        <v>5778</v>
      </c>
      <c r="L254" t="s">
        <v>5777</v>
      </c>
      <c r="M254" t="s">
        <v>2807</v>
      </c>
      <c r="N254">
        <v>4</v>
      </c>
      <c r="O254" t="s">
        <v>10598</v>
      </c>
      <c r="P254" t="s">
        <v>10597</v>
      </c>
      <c r="Q254" t="s">
        <v>10596</v>
      </c>
      <c r="R254" s="8">
        <v>35462</v>
      </c>
      <c r="S254" s="9">
        <f t="shared" si="32"/>
        <v>1997</v>
      </c>
      <c r="T254" s="9">
        <v>1997</v>
      </c>
      <c r="U254" s="9">
        <f t="shared" si="33"/>
        <v>25</v>
      </c>
      <c r="V254" s="8">
        <v>35462</v>
      </c>
      <c r="W254" t="s">
        <v>9087</v>
      </c>
      <c r="X254" s="2">
        <v>0.251</v>
      </c>
      <c r="Y254" s="7">
        <f t="shared" si="30"/>
        <v>6.7003016470462617E-3</v>
      </c>
      <c r="AA254">
        <v>207217</v>
      </c>
      <c r="AB254">
        <v>26145</v>
      </c>
      <c r="AC254">
        <v>13623060</v>
      </c>
      <c r="AD254" t="s">
        <v>4</v>
      </c>
      <c r="AE254">
        <v>82</v>
      </c>
      <c r="AF254">
        <v>2</v>
      </c>
      <c r="AH254" t="s">
        <v>10595</v>
      </c>
      <c r="AI254" t="s">
        <v>10594</v>
      </c>
      <c r="AK254" t="s">
        <v>10593</v>
      </c>
      <c r="AL254">
        <v>4</v>
      </c>
      <c r="AM254" s="5">
        <f t="shared" si="34"/>
        <v>0.16</v>
      </c>
      <c r="AN254" s="4">
        <f t="shared" si="31"/>
        <v>2.4233244982961E-4</v>
      </c>
      <c r="AO254" s="3"/>
      <c r="AP254">
        <v>0</v>
      </c>
      <c r="AR254" t="s">
        <v>0</v>
      </c>
      <c r="AT254" s="2">
        <v>1.3360000000000001</v>
      </c>
      <c r="AU254" s="1">
        <f t="shared" si="35"/>
        <v>0.47629108878812654</v>
      </c>
      <c r="AV254" s="1">
        <f t="shared" si="36"/>
        <v>0.34713170484379358</v>
      </c>
      <c r="AW254" s="1">
        <f t="shared" si="37"/>
        <v>0.21797232089946053</v>
      </c>
    </row>
    <row r="255" spans="1:49" x14ac:dyDescent="0.2">
      <c r="A255">
        <v>253</v>
      </c>
      <c r="B255" t="s">
        <v>10592</v>
      </c>
      <c r="C255" t="s">
        <v>10591</v>
      </c>
      <c r="D255" t="s">
        <v>10590</v>
      </c>
      <c r="F255" t="s">
        <v>10589</v>
      </c>
      <c r="G255" t="s">
        <v>12</v>
      </c>
      <c r="H255" t="s">
        <v>11</v>
      </c>
      <c r="I255" t="s">
        <v>10588</v>
      </c>
      <c r="J255" t="s">
        <v>10587</v>
      </c>
      <c r="K255" t="s">
        <v>10586</v>
      </c>
      <c r="L255" t="s">
        <v>10585</v>
      </c>
      <c r="M255" t="s">
        <v>7682</v>
      </c>
      <c r="N255">
        <v>5</v>
      </c>
      <c r="O255" t="s">
        <v>10584</v>
      </c>
      <c r="P255" t="s">
        <v>10583</v>
      </c>
      <c r="Q255" t="s">
        <v>10582</v>
      </c>
      <c r="R255" s="8">
        <v>35462</v>
      </c>
      <c r="S255" s="9">
        <f t="shared" si="32"/>
        <v>1997</v>
      </c>
      <c r="T255" s="9">
        <v>1997</v>
      </c>
      <c r="U255" s="9">
        <f t="shared" si="33"/>
        <v>25</v>
      </c>
      <c r="V255" s="8">
        <v>35462</v>
      </c>
      <c r="W255" t="s">
        <v>1830</v>
      </c>
      <c r="X255" s="2">
        <v>0.81</v>
      </c>
      <c r="Y255" s="7">
        <f t="shared" si="30"/>
        <v>2.1622487386882359E-2</v>
      </c>
      <c r="AA255">
        <v>10411135</v>
      </c>
      <c r="AB255">
        <v>12116</v>
      </c>
      <c r="AD255" t="s">
        <v>4</v>
      </c>
      <c r="AE255">
        <v>9</v>
      </c>
      <c r="AF255">
        <v>2</v>
      </c>
      <c r="AH255" t="s">
        <v>10581</v>
      </c>
      <c r="AI255" t="s">
        <v>10580</v>
      </c>
      <c r="AJ255" t="s">
        <v>10579</v>
      </c>
      <c r="AK255" t="s">
        <v>10578</v>
      </c>
      <c r="AL255">
        <v>165</v>
      </c>
      <c r="AM255" s="5">
        <f t="shared" si="34"/>
        <v>6.6</v>
      </c>
      <c r="AN255" s="4">
        <f t="shared" si="31"/>
        <v>9.9962135554714122E-3</v>
      </c>
      <c r="AO255" s="3"/>
      <c r="AP255">
        <v>0</v>
      </c>
      <c r="AR255" t="s">
        <v>0</v>
      </c>
      <c r="AT255" s="2">
        <v>2.468</v>
      </c>
      <c r="AU255" s="1">
        <f t="shared" si="35"/>
        <v>1.8134605237459072</v>
      </c>
      <c r="AV255" s="1">
        <f t="shared" si="36"/>
        <v>1.5809350471176886</v>
      </c>
      <c r="AW255" s="1">
        <f t="shared" si="37"/>
        <v>1.3484095704894696</v>
      </c>
    </row>
    <row r="256" spans="1:49" x14ac:dyDescent="0.2">
      <c r="A256">
        <v>254</v>
      </c>
      <c r="B256" t="s">
        <v>10577</v>
      </c>
      <c r="C256" t="s">
        <v>10576</v>
      </c>
      <c r="D256" t="s">
        <v>10575</v>
      </c>
      <c r="F256" t="s">
        <v>10574</v>
      </c>
      <c r="G256" t="s">
        <v>12</v>
      </c>
      <c r="H256" t="s">
        <v>11</v>
      </c>
      <c r="I256" t="s">
        <v>10573</v>
      </c>
      <c r="J256" t="s">
        <v>10572</v>
      </c>
      <c r="K256" t="s">
        <v>10571</v>
      </c>
      <c r="L256" t="s">
        <v>10570</v>
      </c>
      <c r="M256" t="s">
        <v>8128</v>
      </c>
      <c r="N256">
        <v>3</v>
      </c>
      <c r="O256" t="s">
        <v>10569</v>
      </c>
      <c r="P256" t="s">
        <v>10568</v>
      </c>
      <c r="Q256" t="s">
        <v>10567</v>
      </c>
      <c r="R256" s="8">
        <v>35462</v>
      </c>
      <c r="S256" s="9">
        <f t="shared" si="32"/>
        <v>1997</v>
      </c>
      <c r="T256" s="9">
        <v>1997</v>
      </c>
      <c r="U256" s="9">
        <f t="shared" si="33"/>
        <v>25</v>
      </c>
      <c r="V256" s="8">
        <v>35462</v>
      </c>
      <c r="W256" t="s">
        <v>10566</v>
      </c>
      <c r="X256" s="2">
        <v>0.747</v>
      </c>
      <c r="Y256" s="7">
        <f t="shared" si="30"/>
        <v>1.9940738367902621E-2</v>
      </c>
      <c r="AA256">
        <v>1689002</v>
      </c>
      <c r="AB256">
        <v>29067</v>
      </c>
      <c r="AD256" t="s">
        <v>4</v>
      </c>
      <c r="AE256">
        <v>385</v>
      </c>
      <c r="AF256">
        <v>3</v>
      </c>
      <c r="AH256" t="s">
        <v>10565</v>
      </c>
      <c r="AI256" t="s">
        <v>10564</v>
      </c>
      <c r="AJ256" t="s">
        <v>10563</v>
      </c>
      <c r="AK256" t="s">
        <v>10562</v>
      </c>
      <c r="AL256">
        <v>0</v>
      </c>
      <c r="AM256" s="5">
        <f t="shared" si="34"/>
        <v>0</v>
      </c>
      <c r="AN256" s="4">
        <f t="shared" si="31"/>
        <v>0</v>
      </c>
      <c r="AO256" s="3"/>
      <c r="AP256">
        <v>0</v>
      </c>
      <c r="AR256" t="s">
        <v>0</v>
      </c>
      <c r="AT256" s="2" t="s">
        <v>16</v>
      </c>
      <c r="AU256" s="1">
        <f t="shared" si="35"/>
        <v>1.3958516857531835</v>
      </c>
      <c r="AV256" s="1">
        <f t="shared" si="36"/>
        <v>0.99703691839513109</v>
      </c>
      <c r="AW256" s="1">
        <f t="shared" si="37"/>
        <v>0.59822215103707854</v>
      </c>
    </row>
    <row r="257" spans="1:49" x14ac:dyDescent="0.2">
      <c r="A257">
        <v>255</v>
      </c>
      <c r="B257" t="s">
        <v>10561</v>
      </c>
      <c r="C257" t="s">
        <v>10560</v>
      </c>
      <c r="F257" t="s">
        <v>10559</v>
      </c>
      <c r="G257" t="s">
        <v>12</v>
      </c>
      <c r="H257" t="s">
        <v>11</v>
      </c>
      <c r="I257" t="s">
        <v>10558</v>
      </c>
      <c r="J257">
        <v>60030821</v>
      </c>
      <c r="K257" t="s">
        <v>976</v>
      </c>
      <c r="L257" t="s">
        <v>975</v>
      </c>
      <c r="M257" t="s">
        <v>7</v>
      </c>
      <c r="N257">
        <v>1</v>
      </c>
      <c r="O257" t="s">
        <v>10557</v>
      </c>
      <c r="P257">
        <v>57198535878</v>
      </c>
      <c r="Q257">
        <v>60030821</v>
      </c>
      <c r="R257" s="8">
        <v>35462</v>
      </c>
      <c r="S257" s="9">
        <f t="shared" si="32"/>
        <v>1997</v>
      </c>
      <c r="T257" s="9">
        <v>1997</v>
      </c>
      <c r="U257" s="9">
        <f t="shared" si="33"/>
        <v>25</v>
      </c>
      <c r="V257" s="8">
        <v>35462</v>
      </c>
      <c r="W257" t="s">
        <v>10507</v>
      </c>
      <c r="X257" s="2">
        <v>0.22600000000000001</v>
      </c>
      <c r="Y257" s="7">
        <f t="shared" si="30"/>
        <v>6.0329409252289053E-3</v>
      </c>
      <c r="AA257">
        <v>2786648</v>
      </c>
      <c r="AB257">
        <v>17299</v>
      </c>
      <c r="AD257" t="s">
        <v>4</v>
      </c>
      <c r="AE257">
        <v>16</v>
      </c>
      <c r="AF257">
        <v>1</v>
      </c>
      <c r="AH257" s="6">
        <v>44508</v>
      </c>
      <c r="AI257" t="s">
        <v>10556</v>
      </c>
      <c r="AK257" t="s">
        <v>10555</v>
      </c>
      <c r="AL257">
        <v>2</v>
      </c>
      <c r="AM257" s="5">
        <f t="shared" si="34"/>
        <v>0.08</v>
      </c>
      <c r="AN257" s="4">
        <f t="shared" si="31"/>
        <v>1.21166224914805E-4</v>
      </c>
      <c r="AO257" s="3"/>
      <c r="AP257">
        <v>0</v>
      </c>
      <c r="AR257" t="s">
        <v>0</v>
      </c>
      <c r="AT257" s="2" t="s">
        <v>16</v>
      </c>
      <c r="AU257" s="1">
        <f t="shared" si="35"/>
        <v>0.42594085151346756</v>
      </c>
      <c r="AV257" s="1">
        <f t="shared" si="36"/>
        <v>0.30770535750718553</v>
      </c>
      <c r="AW257" s="1">
        <f t="shared" si="37"/>
        <v>0.1894698635009035</v>
      </c>
    </row>
    <row r="258" spans="1:49" x14ac:dyDescent="0.2">
      <c r="A258">
        <v>256</v>
      </c>
      <c r="B258" t="s">
        <v>10554</v>
      </c>
      <c r="F258" t="s">
        <v>10553</v>
      </c>
      <c r="G258" t="s">
        <v>12</v>
      </c>
      <c r="H258" t="s">
        <v>11</v>
      </c>
      <c r="I258" t="s">
        <v>10552</v>
      </c>
      <c r="N258">
        <v>1</v>
      </c>
      <c r="O258" t="s">
        <v>10551</v>
      </c>
      <c r="P258">
        <v>7006730371</v>
      </c>
      <c r="R258" s="8">
        <v>35462</v>
      </c>
      <c r="S258" s="9">
        <f t="shared" si="32"/>
        <v>1997</v>
      </c>
      <c r="T258" s="9">
        <v>1997</v>
      </c>
      <c r="U258" s="9">
        <f t="shared" si="33"/>
        <v>25</v>
      </c>
      <c r="V258" s="8">
        <v>35462</v>
      </c>
      <c r="W258" t="s">
        <v>10550</v>
      </c>
      <c r="X258" s="2">
        <v>0.10100000000000001</v>
      </c>
      <c r="Y258" s="7">
        <f t="shared" ref="Y258:Y321" si="38">(X258-$Z$3)/($Z$2-$Z$3)</f>
        <v>2.6961373161421215E-3</v>
      </c>
      <c r="AA258">
        <v>84492</v>
      </c>
      <c r="AB258">
        <v>19076</v>
      </c>
      <c r="AD258" t="s">
        <v>4</v>
      </c>
      <c r="AF258" t="s">
        <v>10549</v>
      </c>
      <c r="AH258" t="s">
        <v>10548</v>
      </c>
      <c r="AI258" t="s">
        <v>10547</v>
      </c>
      <c r="AK258" t="s">
        <v>10546</v>
      </c>
      <c r="AL258">
        <v>0</v>
      </c>
      <c r="AM258" s="5">
        <f t="shared" si="34"/>
        <v>0</v>
      </c>
      <c r="AN258" s="4">
        <f t="shared" ref="AN258:AN321" si="39">(AM258-$AO$3)/($AO$2-$AO$3)</f>
        <v>0</v>
      </c>
      <c r="AO258" s="3"/>
      <c r="AP258">
        <v>0</v>
      </c>
      <c r="AR258" t="s">
        <v>0</v>
      </c>
      <c r="AT258" s="2" t="s">
        <v>16</v>
      </c>
      <c r="AU258" s="1">
        <f t="shared" si="35"/>
        <v>0.18872961212994849</v>
      </c>
      <c r="AV258" s="1">
        <f t="shared" si="36"/>
        <v>0.13480686580710607</v>
      </c>
      <c r="AW258" s="1">
        <f t="shared" si="37"/>
        <v>8.0884119484263647E-2</v>
      </c>
    </row>
    <row r="259" spans="1:49" x14ac:dyDescent="0.2">
      <c r="A259">
        <v>257</v>
      </c>
      <c r="B259" t="s">
        <v>10545</v>
      </c>
      <c r="F259" t="s">
        <v>10544</v>
      </c>
      <c r="G259" t="s">
        <v>12</v>
      </c>
      <c r="H259" t="s">
        <v>11</v>
      </c>
      <c r="I259" t="s">
        <v>10543</v>
      </c>
      <c r="J259">
        <v>100363826</v>
      </c>
      <c r="K259" t="s">
        <v>10542</v>
      </c>
      <c r="L259" t="s">
        <v>9721</v>
      </c>
      <c r="M259" t="s">
        <v>7</v>
      </c>
      <c r="N259">
        <v>1</v>
      </c>
      <c r="O259" t="s">
        <v>10541</v>
      </c>
      <c r="P259">
        <v>7403483186</v>
      </c>
      <c r="Q259">
        <v>100363826</v>
      </c>
      <c r="R259" s="8">
        <v>35462</v>
      </c>
      <c r="S259" s="9">
        <f t="shared" si="32"/>
        <v>1997</v>
      </c>
      <c r="T259" s="9">
        <v>1997</v>
      </c>
      <c r="U259" s="9">
        <f t="shared" si="33"/>
        <v>25</v>
      </c>
      <c r="V259" s="8">
        <v>35462</v>
      </c>
      <c r="W259" t="s">
        <v>10540</v>
      </c>
      <c r="X259" s="2" t="s">
        <v>16</v>
      </c>
      <c r="Y259" s="7" t="e">
        <f t="shared" si="38"/>
        <v>#VALUE!</v>
      </c>
      <c r="AA259">
        <v>10475567</v>
      </c>
      <c r="AB259">
        <v>34845</v>
      </c>
      <c r="AD259" t="s">
        <v>4</v>
      </c>
      <c r="AE259">
        <v>14</v>
      </c>
      <c r="AF259">
        <v>2</v>
      </c>
      <c r="AH259" t="s">
        <v>10539</v>
      </c>
      <c r="AI259" t="s">
        <v>10538</v>
      </c>
      <c r="AK259" t="s">
        <v>10537</v>
      </c>
      <c r="AL259">
        <v>0</v>
      </c>
      <c r="AM259" s="5">
        <f t="shared" si="34"/>
        <v>0</v>
      </c>
      <c r="AN259" s="4">
        <f t="shared" si="39"/>
        <v>0</v>
      </c>
      <c r="AO259" s="3"/>
      <c r="AP259">
        <v>0</v>
      </c>
      <c r="AR259" t="s">
        <v>0</v>
      </c>
      <c r="AT259" s="2" t="s">
        <v>16</v>
      </c>
      <c r="AU259" s="1" t="e">
        <f t="shared" si="35"/>
        <v>#VALUE!</v>
      </c>
      <c r="AV259" s="1" t="e">
        <f t="shared" si="36"/>
        <v>#VALUE!</v>
      </c>
      <c r="AW259" s="1" t="e">
        <f t="shared" si="37"/>
        <v>#VALUE!</v>
      </c>
    </row>
    <row r="260" spans="1:49" x14ac:dyDescent="0.2">
      <c r="A260">
        <v>258</v>
      </c>
      <c r="B260" t="s">
        <v>10536</v>
      </c>
      <c r="C260" t="s">
        <v>10535</v>
      </c>
      <c r="F260" t="s">
        <v>10534</v>
      </c>
      <c r="G260" t="s">
        <v>12</v>
      </c>
      <c r="H260" t="s">
        <v>11</v>
      </c>
      <c r="I260" t="s">
        <v>10533</v>
      </c>
      <c r="J260">
        <v>60007478</v>
      </c>
      <c r="K260" t="s">
        <v>10532</v>
      </c>
      <c r="L260" t="s">
        <v>10531</v>
      </c>
      <c r="M260" t="s">
        <v>7</v>
      </c>
      <c r="N260">
        <v>1</v>
      </c>
      <c r="O260" t="s">
        <v>10530</v>
      </c>
      <c r="P260">
        <v>7003702798</v>
      </c>
      <c r="Q260">
        <v>60007478</v>
      </c>
      <c r="R260" s="8">
        <v>35462</v>
      </c>
      <c r="S260" s="9">
        <f t="shared" si="32"/>
        <v>1997</v>
      </c>
      <c r="T260" s="9">
        <v>1997</v>
      </c>
      <c r="U260" s="9">
        <f t="shared" si="33"/>
        <v>25</v>
      </c>
      <c r="V260" s="8">
        <v>35462</v>
      </c>
      <c r="W260" t="s">
        <v>10507</v>
      </c>
      <c r="X260" s="2">
        <v>0.22600000000000001</v>
      </c>
      <c r="Y260" s="7">
        <f t="shared" si="38"/>
        <v>6.0329409252289053E-3</v>
      </c>
      <c r="AA260">
        <v>2786648</v>
      </c>
      <c r="AB260">
        <v>17299</v>
      </c>
      <c r="AD260" t="s">
        <v>4</v>
      </c>
      <c r="AE260">
        <v>16</v>
      </c>
      <c r="AF260">
        <v>1</v>
      </c>
      <c r="AH260" s="6">
        <v>44382</v>
      </c>
      <c r="AI260" t="s">
        <v>10529</v>
      </c>
      <c r="AK260" t="s">
        <v>10528</v>
      </c>
      <c r="AL260">
        <v>0</v>
      </c>
      <c r="AM260" s="5">
        <f t="shared" si="34"/>
        <v>0</v>
      </c>
      <c r="AN260" s="4">
        <f t="shared" si="39"/>
        <v>0</v>
      </c>
      <c r="AO260" s="3"/>
      <c r="AP260">
        <v>0</v>
      </c>
      <c r="AR260" t="s">
        <v>0</v>
      </c>
      <c r="AT260" s="2" t="s">
        <v>16</v>
      </c>
      <c r="AU260" s="1">
        <f t="shared" si="35"/>
        <v>0.42230586476602339</v>
      </c>
      <c r="AV260" s="1">
        <f t="shared" si="36"/>
        <v>0.30164704626144528</v>
      </c>
      <c r="AW260" s="1">
        <f t="shared" si="37"/>
        <v>0.18098822775686715</v>
      </c>
    </row>
    <row r="261" spans="1:49" x14ac:dyDescent="0.2">
      <c r="A261">
        <v>259</v>
      </c>
      <c r="B261" t="s">
        <v>10527</v>
      </c>
      <c r="C261" t="s">
        <v>10526</v>
      </c>
      <c r="D261" t="s">
        <v>10525</v>
      </c>
      <c r="F261" t="s">
        <v>10524</v>
      </c>
      <c r="G261" t="s">
        <v>12</v>
      </c>
      <c r="H261" t="s">
        <v>11</v>
      </c>
      <c r="I261" t="s">
        <v>10523</v>
      </c>
      <c r="J261" t="s">
        <v>10522</v>
      </c>
      <c r="K261" t="s">
        <v>10521</v>
      </c>
      <c r="L261" t="s">
        <v>10520</v>
      </c>
      <c r="M261" t="s">
        <v>213</v>
      </c>
      <c r="N261">
        <v>2</v>
      </c>
      <c r="O261" t="s">
        <v>10519</v>
      </c>
      <c r="P261" t="s">
        <v>10518</v>
      </c>
      <c r="Q261" t="s">
        <v>10517</v>
      </c>
      <c r="R261" s="8">
        <v>35462</v>
      </c>
      <c r="S261" s="9">
        <f t="shared" si="32"/>
        <v>1997</v>
      </c>
      <c r="T261" s="9">
        <v>1997</v>
      </c>
      <c r="U261" s="9">
        <f t="shared" si="33"/>
        <v>25</v>
      </c>
      <c r="V261" s="8">
        <v>35462</v>
      </c>
      <c r="W261" t="s">
        <v>2309</v>
      </c>
      <c r="X261" s="2">
        <v>0.94</v>
      </c>
      <c r="Y261" s="7">
        <f t="shared" si="38"/>
        <v>2.5092763140332611E-2</v>
      </c>
      <c r="AA261">
        <v>10518207</v>
      </c>
      <c r="AB261">
        <v>63372</v>
      </c>
      <c r="AD261" t="s">
        <v>4</v>
      </c>
      <c r="AE261">
        <v>7</v>
      </c>
      <c r="AF261">
        <v>2</v>
      </c>
      <c r="AH261" t="s">
        <v>10516</v>
      </c>
      <c r="AI261" t="s">
        <v>10515</v>
      </c>
      <c r="AJ261" t="s">
        <v>10514</v>
      </c>
      <c r="AK261" t="s">
        <v>10513</v>
      </c>
      <c r="AL261">
        <v>42</v>
      </c>
      <c r="AM261" s="5">
        <f t="shared" si="34"/>
        <v>1.68</v>
      </c>
      <c r="AN261" s="4">
        <f t="shared" si="39"/>
        <v>2.5444907232109047E-3</v>
      </c>
      <c r="AO261" s="3"/>
      <c r="AP261">
        <v>0</v>
      </c>
      <c r="AQ261" t="s">
        <v>424</v>
      </c>
      <c r="AR261" t="s">
        <v>0</v>
      </c>
      <c r="AS261" t="s">
        <v>423</v>
      </c>
      <c r="AT261" s="2" t="s">
        <v>16</v>
      </c>
      <c r="AU261" s="1">
        <f t="shared" si="35"/>
        <v>1.8328281415196097</v>
      </c>
      <c r="AV261" s="1">
        <f t="shared" si="36"/>
        <v>1.3818626931771758</v>
      </c>
      <c r="AW261" s="1">
        <f t="shared" si="37"/>
        <v>0.93089724483474168</v>
      </c>
    </row>
    <row r="262" spans="1:49" x14ac:dyDescent="0.2">
      <c r="A262">
        <v>260</v>
      </c>
      <c r="B262" t="s">
        <v>10512</v>
      </c>
      <c r="C262" t="s">
        <v>10511</v>
      </c>
      <c r="F262" t="s">
        <v>10510</v>
      </c>
      <c r="G262" t="s">
        <v>12</v>
      </c>
      <c r="H262" t="s">
        <v>11</v>
      </c>
      <c r="I262" t="s">
        <v>10509</v>
      </c>
      <c r="J262">
        <v>60000745</v>
      </c>
      <c r="K262" t="s">
        <v>6532</v>
      </c>
      <c r="L262" t="s">
        <v>6531</v>
      </c>
      <c r="M262" t="s">
        <v>7</v>
      </c>
      <c r="N262">
        <v>1</v>
      </c>
      <c r="O262" t="s">
        <v>10508</v>
      </c>
      <c r="P262">
        <v>7006760191</v>
      </c>
      <c r="Q262">
        <v>60000745</v>
      </c>
      <c r="R262" s="8">
        <v>35462</v>
      </c>
      <c r="S262" s="9">
        <f t="shared" si="32"/>
        <v>1997</v>
      </c>
      <c r="T262" s="9">
        <v>1997</v>
      </c>
      <c r="U262" s="9">
        <f t="shared" si="33"/>
        <v>25</v>
      </c>
      <c r="V262" s="8">
        <v>35462</v>
      </c>
      <c r="W262" t="s">
        <v>10507</v>
      </c>
      <c r="X262" s="2">
        <v>0.22600000000000001</v>
      </c>
      <c r="Y262" s="7">
        <f t="shared" si="38"/>
        <v>6.0329409252289053E-3</v>
      </c>
      <c r="AA262">
        <v>2786648</v>
      </c>
      <c r="AB262">
        <v>17299</v>
      </c>
      <c r="AD262" t="s">
        <v>4</v>
      </c>
      <c r="AE262">
        <v>16</v>
      </c>
      <c r="AF262">
        <v>1</v>
      </c>
      <c r="AH262" t="s">
        <v>10506</v>
      </c>
      <c r="AI262" t="s">
        <v>10505</v>
      </c>
      <c r="AK262" t="s">
        <v>10504</v>
      </c>
      <c r="AL262">
        <v>1</v>
      </c>
      <c r="AM262" s="5">
        <f t="shared" si="34"/>
        <v>0.04</v>
      </c>
      <c r="AN262" s="4">
        <f t="shared" si="39"/>
        <v>6.05831124574025E-5</v>
      </c>
      <c r="AO262" s="3"/>
      <c r="AP262">
        <v>0</v>
      </c>
      <c r="AQ262" t="s">
        <v>424</v>
      </c>
      <c r="AR262" t="s">
        <v>0</v>
      </c>
      <c r="AS262" t="s">
        <v>423</v>
      </c>
      <c r="AT262" s="2" t="s">
        <v>16</v>
      </c>
      <c r="AU262" s="1">
        <f t="shared" si="35"/>
        <v>0.42412335813974539</v>
      </c>
      <c r="AV262" s="1">
        <f t="shared" si="36"/>
        <v>0.30467620188431538</v>
      </c>
      <c r="AW262" s="1">
        <f t="shared" si="37"/>
        <v>0.18522904562888531</v>
      </c>
    </row>
    <row r="263" spans="1:49" x14ac:dyDescent="0.2">
      <c r="A263">
        <v>261</v>
      </c>
      <c r="B263" t="s">
        <v>10503</v>
      </c>
      <c r="F263" t="s">
        <v>10502</v>
      </c>
      <c r="G263" t="s">
        <v>12</v>
      </c>
      <c r="H263" t="s">
        <v>11</v>
      </c>
      <c r="I263" t="s">
        <v>10501</v>
      </c>
      <c r="J263">
        <v>60004407</v>
      </c>
      <c r="K263" t="s">
        <v>10500</v>
      </c>
      <c r="L263" t="s">
        <v>10499</v>
      </c>
      <c r="M263" t="s">
        <v>118</v>
      </c>
      <c r="N263">
        <v>2</v>
      </c>
      <c r="O263" t="s">
        <v>10498</v>
      </c>
      <c r="P263" t="s">
        <v>10497</v>
      </c>
      <c r="Q263" t="s">
        <v>10496</v>
      </c>
      <c r="R263" s="8">
        <v>35462</v>
      </c>
      <c r="S263" s="9">
        <f t="shared" si="32"/>
        <v>1997</v>
      </c>
      <c r="T263" s="9">
        <v>1997</v>
      </c>
      <c r="U263" s="9">
        <f t="shared" si="33"/>
        <v>25</v>
      </c>
      <c r="V263" s="8">
        <v>35462</v>
      </c>
      <c r="W263" t="s">
        <v>1550</v>
      </c>
      <c r="X263" s="2">
        <v>0.13800000000000001</v>
      </c>
      <c r="Y263" s="7">
        <f t="shared" si="38"/>
        <v>3.6838311844318095E-3</v>
      </c>
      <c r="AA263">
        <v>1926225</v>
      </c>
      <c r="AB263">
        <v>18580</v>
      </c>
      <c r="AD263" t="s">
        <v>4</v>
      </c>
      <c r="AE263">
        <v>40</v>
      </c>
      <c r="AF263">
        <v>2</v>
      </c>
      <c r="AI263" t="s">
        <v>10495</v>
      </c>
      <c r="AK263" t="s">
        <v>10494</v>
      </c>
      <c r="AL263">
        <v>3</v>
      </c>
      <c r="AM263" s="5">
        <f t="shared" si="34"/>
        <v>0.12</v>
      </c>
      <c r="AN263" s="4">
        <f t="shared" si="39"/>
        <v>1.8174933737220749E-4</v>
      </c>
      <c r="AO263" s="3"/>
      <c r="AP263">
        <v>0</v>
      </c>
      <c r="AR263" t="s">
        <v>0</v>
      </c>
      <c r="AT263" s="2">
        <v>0.30599999999999999</v>
      </c>
      <c r="AU263" s="1">
        <f t="shared" si="35"/>
        <v>0.2633206630313929</v>
      </c>
      <c r="AV263" s="1">
        <f t="shared" si="36"/>
        <v>0.19327902609020087</v>
      </c>
      <c r="AW263" s="1">
        <f t="shared" si="37"/>
        <v>0.12323738914900881</v>
      </c>
    </row>
    <row r="264" spans="1:49" x14ac:dyDescent="0.2">
      <c r="A264">
        <v>262</v>
      </c>
      <c r="B264" t="s">
        <v>10493</v>
      </c>
      <c r="C264" t="s">
        <v>9520</v>
      </c>
      <c r="F264" t="s">
        <v>10492</v>
      </c>
      <c r="G264" t="s">
        <v>12</v>
      </c>
      <c r="H264" t="s">
        <v>11</v>
      </c>
      <c r="I264" t="s">
        <v>9518</v>
      </c>
      <c r="J264">
        <v>60023254</v>
      </c>
      <c r="K264" t="s">
        <v>5610</v>
      </c>
      <c r="L264" t="s">
        <v>5609</v>
      </c>
      <c r="M264" t="s">
        <v>118</v>
      </c>
      <c r="N264">
        <v>2</v>
      </c>
      <c r="O264" t="s">
        <v>9517</v>
      </c>
      <c r="P264" t="s">
        <v>9516</v>
      </c>
      <c r="Q264" t="s">
        <v>9515</v>
      </c>
      <c r="R264" s="8">
        <v>35462</v>
      </c>
      <c r="S264" s="9">
        <f t="shared" si="32"/>
        <v>1997</v>
      </c>
      <c r="T264" s="9">
        <v>1997</v>
      </c>
      <c r="U264" s="9">
        <f t="shared" si="33"/>
        <v>25</v>
      </c>
      <c r="V264" s="8">
        <v>35462</v>
      </c>
      <c r="W264" s="10" t="s">
        <v>21</v>
      </c>
      <c r="X264" s="2">
        <v>2.383</v>
      </c>
      <c r="Y264" s="7">
        <f t="shared" si="38"/>
        <v>6.3612824003630442E-2</v>
      </c>
      <c r="AA264">
        <v>13502417</v>
      </c>
      <c r="AB264">
        <v>17416</v>
      </c>
      <c r="AD264" t="s">
        <v>4</v>
      </c>
      <c r="AE264">
        <v>144</v>
      </c>
      <c r="AF264">
        <v>1</v>
      </c>
      <c r="AH264" t="s">
        <v>460</v>
      </c>
      <c r="AI264" t="s">
        <v>10491</v>
      </c>
      <c r="AK264" t="s">
        <v>10490</v>
      </c>
      <c r="AL264">
        <v>5</v>
      </c>
      <c r="AM264" s="5">
        <f t="shared" si="34"/>
        <v>0.2</v>
      </c>
      <c r="AN264" s="4">
        <f t="shared" si="39"/>
        <v>3.0291556228701253E-4</v>
      </c>
      <c r="AO264" s="3"/>
      <c r="AP264">
        <v>0</v>
      </c>
      <c r="AR264" t="s">
        <v>0</v>
      </c>
      <c r="AT264" s="2" t="s">
        <v>16</v>
      </c>
      <c r="AU264" s="1">
        <f t="shared" si="35"/>
        <v>4.461985147122741</v>
      </c>
      <c r="AV264" s="1">
        <f t="shared" si="36"/>
        <v>3.1957869782958728</v>
      </c>
      <c r="AW264" s="1">
        <f t="shared" si="37"/>
        <v>1.9295888094690041</v>
      </c>
    </row>
    <row r="265" spans="1:49" x14ac:dyDescent="0.2">
      <c r="A265">
        <v>263</v>
      </c>
      <c r="B265" t="s">
        <v>10489</v>
      </c>
      <c r="C265" t="s">
        <v>10488</v>
      </c>
      <c r="F265" t="s">
        <v>10487</v>
      </c>
      <c r="G265" t="s">
        <v>12</v>
      </c>
      <c r="H265" t="s">
        <v>11</v>
      </c>
      <c r="I265" t="s">
        <v>10486</v>
      </c>
      <c r="J265">
        <v>60030000</v>
      </c>
      <c r="K265" t="s">
        <v>418</v>
      </c>
      <c r="L265" t="s">
        <v>417</v>
      </c>
      <c r="M265" t="s">
        <v>416</v>
      </c>
      <c r="N265">
        <v>3</v>
      </c>
      <c r="O265" t="s">
        <v>10485</v>
      </c>
      <c r="P265" t="s">
        <v>10484</v>
      </c>
      <c r="Q265" t="s">
        <v>413</v>
      </c>
      <c r="R265" s="8">
        <v>35462</v>
      </c>
      <c r="S265" s="9">
        <f t="shared" si="32"/>
        <v>1997</v>
      </c>
      <c r="T265" s="9">
        <v>1997</v>
      </c>
      <c r="U265" s="9">
        <f t="shared" si="33"/>
        <v>25</v>
      </c>
      <c r="V265" s="8">
        <v>35462</v>
      </c>
      <c r="W265" s="10" t="s">
        <v>21</v>
      </c>
      <c r="X265" s="2">
        <v>2.383</v>
      </c>
      <c r="Y265" s="7">
        <f t="shared" si="38"/>
        <v>6.3612824003630442E-2</v>
      </c>
      <c r="AA265">
        <v>13502417</v>
      </c>
      <c r="AB265">
        <v>17416</v>
      </c>
      <c r="AD265" t="s">
        <v>4</v>
      </c>
      <c r="AE265">
        <v>144</v>
      </c>
      <c r="AF265">
        <v>1</v>
      </c>
      <c r="AH265" t="s">
        <v>10483</v>
      </c>
      <c r="AI265" t="s">
        <v>10482</v>
      </c>
      <c r="AK265" t="s">
        <v>10481</v>
      </c>
      <c r="AL265">
        <v>3</v>
      </c>
      <c r="AM265" s="5">
        <f t="shared" si="34"/>
        <v>0.12</v>
      </c>
      <c r="AN265" s="4">
        <f t="shared" si="39"/>
        <v>1.8174933737220749E-4</v>
      </c>
      <c r="AO265" s="3"/>
      <c r="AP265">
        <v>0</v>
      </c>
      <c r="AR265" t="s">
        <v>0</v>
      </c>
      <c r="AT265" s="2" t="s">
        <v>16</v>
      </c>
      <c r="AU265" s="1">
        <f t="shared" si="35"/>
        <v>4.4583501603752973</v>
      </c>
      <c r="AV265" s="1">
        <f t="shared" si="36"/>
        <v>3.1897286670501326</v>
      </c>
      <c r="AW265" s="1">
        <f t="shared" si="37"/>
        <v>1.9211071737249679</v>
      </c>
    </row>
    <row r="266" spans="1:49" x14ac:dyDescent="0.2">
      <c r="A266">
        <v>264</v>
      </c>
      <c r="B266" t="s">
        <v>10480</v>
      </c>
      <c r="C266" t="s">
        <v>10479</v>
      </c>
      <c r="F266" t="s">
        <v>10478</v>
      </c>
      <c r="G266" t="s">
        <v>12</v>
      </c>
      <c r="H266" t="s">
        <v>11</v>
      </c>
      <c r="I266" t="s">
        <v>10477</v>
      </c>
      <c r="J266" t="s">
        <v>10476</v>
      </c>
      <c r="K266" t="s">
        <v>10475</v>
      </c>
      <c r="L266" t="s">
        <v>10474</v>
      </c>
      <c r="M266" t="s">
        <v>7682</v>
      </c>
      <c r="N266">
        <v>10</v>
      </c>
      <c r="O266" t="s">
        <v>10473</v>
      </c>
      <c r="P266" t="s">
        <v>10472</v>
      </c>
      <c r="Q266" t="s">
        <v>10471</v>
      </c>
      <c r="R266" s="8">
        <v>35462</v>
      </c>
      <c r="S266" s="9">
        <f t="shared" si="32"/>
        <v>1997</v>
      </c>
      <c r="T266" s="9">
        <v>1997</v>
      </c>
      <c r="U266" s="9">
        <f t="shared" si="33"/>
        <v>25</v>
      </c>
      <c r="V266" s="8">
        <v>35462</v>
      </c>
      <c r="W266" t="s">
        <v>10470</v>
      </c>
      <c r="X266" s="2">
        <v>1.774</v>
      </c>
      <c r="Y266" s="7">
        <f t="shared" si="38"/>
        <v>4.7355916820159633E-2</v>
      </c>
      <c r="AA266">
        <v>295515</v>
      </c>
      <c r="AB266">
        <v>29066</v>
      </c>
      <c r="AD266" t="s">
        <v>4</v>
      </c>
      <c r="AE266">
        <v>37</v>
      </c>
      <c r="AF266">
        <v>2</v>
      </c>
      <c r="AH266" t="s">
        <v>10469</v>
      </c>
      <c r="AI266" t="s">
        <v>10468</v>
      </c>
      <c r="AK266" t="s">
        <v>10467</v>
      </c>
      <c r="AL266">
        <v>16</v>
      </c>
      <c r="AM266" s="5">
        <f t="shared" si="34"/>
        <v>0.64</v>
      </c>
      <c r="AN266" s="4">
        <f t="shared" si="39"/>
        <v>9.6932979931844E-4</v>
      </c>
      <c r="AO266" s="3"/>
      <c r="AP266">
        <v>0</v>
      </c>
      <c r="AR266" t="s">
        <v>0</v>
      </c>
      <c r="AT266" s="2">
        <v>3.1789999999999998</v>
      </c>
      <c r="AU266" s="1">
        <f t="shared" si="35"/>
        <v>3.3439940713907275</v>
      </c>
      <c r="AV266" s="1">
        <f t="shared" si="36"/>
        <v>2.416262330973904</v>
      </c>
      <c r="AW266" s="1">
        <f t="shared" si="37"/>
        <v>1.4885305905570796</v>
      </c>
    </row>
    <row r="267" spans="1:49" x14ac:dyDescent="0.2">
      <c r="A267">
        <v>265</v>
      </c>
      <c r="B267" t="s">
        <v>10466</v>
      </c>
      <c r="C267" t="s">
        <v>10465</v>
      </c>
      <c r="F267" t="s">
        <v>10464</v>
      </c>
      <c r="G267" t="s">
        <v>12</v>
      </c>
      <c r="H267" t="s">
        <v>11</v>
      </c>
      <c r="I267" t="s">
        <v>10463</v>
      </c>
      <c r="J267">
        <v>60029428</v>
      </c>
      <c r="K267" t="s">
        <v>10462</v>
      </c>
      <c r="L267" t="s">
        <v>10461</v>
      </c>
      <c r="M267" t="s">
        <v>87</v>
      </c>
      <c r="N267">
        <v>3</v>
      </c>
      <c r="O267" t="s">
        <v>10460</v>
      </c>
      <c r="P267" t="s">
        <v>10459</v>
      </c>
      <c r="Q267" t="s">
        <v>10458</v>
      </c>
      <c r="R267" s="8">
        <v>35462</v>
      </c>
      <c r="S267" s="9">
        <f t="shared" si="32"/>
        <v>1997</v>
      </c>
      <c r="T267" s="9">
        <v>1997</v>
      </c>
      <c r="U267" s="9">
        <f t="shared" si="33"/>
        <v>25</v>
      </c>
      <c r="V267" s="8">
        <v>35462</v>
      </c>
      <c r="W267" t="s">
        <v>7196</v>
      </c>
      <c r="X267" s="2">
        <v>0.88100000000000001</v>
      </c>
      <c r="Y267" s="7">
        <f t="shared" si="38"/>
        <v>2.3517791836843653E-2</v>
      </c>
      <c r="AA267">
        <v>10459243</v>
      </c>
      <c r="AB267">
        <v>17248</v>
      </c>
      <c r="AD267" t="s">
        <v>4</v>
      </c>
      <c r="AE267">
        <v>39</v>
      </c>
      <c r="AF267">
        <v>1</v>
      </c>
      <c r="AH267" t="s">
        <v>10457</v>
      </c>
      <c r="AJ267" t="s">
        <v>10456</v>
      </c>
      <c r="AL267">
        <v>4</v>
      </c>
      <c r="AM267" s="5">
        <f t="shared" si="34"/>
        <v>0.16</v>
      </c>
      <c r="AN267" s="4">
        <f t="shared" si="39"/>
        <v>2.4233244982961E-4</v>
      </c>
      <c r="AO267" s="3"/>
      <c r="AP267">
        <v>0</v>
      </c>
      <c r="AR267" t="s">
        <v>0</v>
      </c>
      <c r="AT267" s="2" t="s">
        <v>16</v>
      </c>
      <c r="AU267" s="1">
        <f t="shared" si="35"/>
        <v>1.6535154020739438</v>
      </c>
      <c r="AV267" s="1">
        <f t="shared" si="36"/>
        <v>1.1880062143336632</v>
      </c>
      <c r="AW267" s="1">
        <f t="shared" si="37"/>
        <v>0.72249702659338222</v>
      </c>
    </row>
    <row r="268" spans="1:49" x14ac:dyDescent="0.2">
      <c r="A268">
        <v>266</v>
      </c>
      <c r="B268" t="s">
        <v>10455</v>
      </c>
      <c r="E268">
        <v>9043085</v>
      </c>
      <c r="F268" t="s">
        <v>10454</v>
      </c>
      <c r="G268" t="s">
        <v>12</v>
      </c>
      <c r="H268" t="s">
        <v>11</v>
      </c>
      <c r="I268" t="s">
        <v>10453</v>
      </c>
      <c r="J268" t="s">
        <v>10452</v>
      </c>
      <c r="K268" t="s">
        <v>10451</v>
      </c>
      <c r="L268" t="s">
        <v>10450</v>
      </c>
      <c r="M268" t="s">
        <v>10449</v>
      </c>
      <c r="N268">
        <v>4</v>
      </c>
      <c r="O268" t="s">
        <v>10448</v>
      </c>
      <c r="P268" t="s">
        <v>10447</v>
      </c>
      <c r="Q268" t="s">
        <v>10446</v>
      </c>
      <c r="R268" s="8">
        <v>35462</v>
      </c>
      <c r="S268" s="9">
        <f t="shared" si="32"/>
        <v>1997</v>
      </c>
      <c r="T268" s="9">
        <v>1997</v>
      </c>
      <c r="U268" s="9">
        <f t="shared" si="33"/>
        <v>25</v>
      </c>
      <c r="V268" s="8">
        <v>35462</v>
      </c>
      <c r="W268" t="s">
        <v>10445</v>
      </c>
      <c r="X268" s="2">
        <v>0.15</v>
      </c>
      <c r="Y268" s="7">
        <f t="shared" si="38"/>
        <v>4.0041643309041402E-3</v>
      </c>
      <c r="AA268">
        <v>9501991</v>
      </c>
      <c r="AB268">
        <v>14531</v>
      </c>
      <c r="AD268" t="s">
        <v>4</v>
      </c>
      <c r="AE268">
        <v>124</v>
      </c>
      <c r="AF268">
        <v>3</v>
      </c>
      <c r="AH268" t="s">
        <v>10444</v>
      </c>
      <c r="AI268" t="s">
        <v>10443</v>
      </c>
      <c r="AJ268" t="s">
        <v>10442</v>
      </c>
      <c r="AK268" t="s">
        <v>10441</v>
      </c>
      <c r="AL268">
        <v>50</v>
      </c>
      <c r="AM268" s="5">
        <f t="shared" si="34"/>
        <v>2</v>
      </c>
      <c r="AN268" s="4">
        <f t="shared" si="39"/>
        <v>3.0291556228701248E-3</v>
      </c>
      <c r="AO268" s="3"/>
      <c r="AP268">
        <v>0</v>
      </c>
      <c r="AR268" t="s">
        <v>0</v>
      </c>
      <c r="AT268" s="2">
        <v>6.8680000000000003</v>
      </c>
      <c r="AU268" s="1">
        <f t="shared" si="35"/>
        <v>0.37116617184939354</v>
      </c>
      <c r="AV268" s="1">
        <f t="shared" si="36"/>
        <v>0.35166599768871326</v>
      </c>
      <c r="AW268" s="1">
        <f t="shared" si="37"/>
        <v>0.33216582352803292</v>
      </c>
    </row>
    <row r="269" spans="1:49" x14ac:dyDescent="0.2">
      <c r="A269">
        <v>267</v>
      </c>
      <c r="B269" t="s">
        <v>10440</v>
      </c>
      <c r="F269" t="s">
        <v>10439</v>
      </c>
      <c r="G269" t="s">
        <v>12</v>
      </c>
      <c r="H269" t="s">
        <v>11</v>
      </c>
      <c r="I269" t="s">
        <v>10438</v>
      </c>
      <c r="J269">
        <v>60002494</v>
      </c>
      <c r="K269" t="s">
        <v>10437</v>
      </c>
      <c r="L269" t="s">
        <v>7384</v>
      </c>
      <c r="M269" t="s">
        <v>271</v>
      </c>
      <c r="N269">
        <v>2</v>
      </c>
      <c r="O269" t="s">
        <v>10436</v>
      </c>
      <c r="P269" t="s">
        <v>10435</v>
      </c>
      <c r="Q269" t="s">
        <v>10434</v>
      </c>
      <c r="R269" s="8">
        <v>35462</v>
      </c>
      <c r="S269" s="9">
        <f t="shared" si="32"/>
        <v>1997</v>
      </c>
      <c r="T269" s="9">
        <v>1997</v>
      </c>
      <c r="U269" s="9">
        <f t="shared" si="33"/>
        <v>25</v>
      </c>
      <c r="V269" s="8">
        <v>35462</v>
      </c>
      <c r="W269" t="s">
        <v>10433</v>
      </c>
      <c r="X269" s="2">
        <v>1.367</v>
      </c>
      <c r="Y269" s="7">
        <f t="shared" si="38"/>
        <v>3.6491284268973065E-2</v>
      </c>
      <c r="AA269">
        <v>220949</v>
      </c>
      <c r="AB269">
        <v>29605</v>
      </c>
      <c r="AD269" t="s">
        <v>4</v>
      </c>
      <c r="AE269">
        <v>200</v>
      </c>
      <c r="AF269">
        <v>3</v>
      </c>
      <c r="AH269" t="s">
        <v>10432</v>
      </c>
      <c r="AI269" t="s">
        <v>10431</v>
      </c>
      <c r="AJ269" t="s">
        <v>10430</v>
      </c>
      <c r="AK269" t="s">
        <v>10429</v>
      </c>
      <c r="AL269">
        <v>67</v>
      </c>
      <c r="AM269" s="5">
        <f t="shared" si="34"/>
        <v>2.68</v>
      </c>
      <c r="AN269" s="4">
        <f t="shared" si="39"/>
        <v>4.059068534645968E-3</v>
      </c>
      <c r="AO269" s="3"/>
      <c r="AP269">
        <v>0</v>
      </c>
      <c r="AR269" t="s">
        <v>0</v>
      </c>
      <c r="AT269" s="2">
        <v>3.3119999999999998</v>
      </c>
      <c r="AU269" s="1">
        <f t="shared" si="35"/>
        <v>2.6761619548674931</v>
      </c>
      <c r="AV269" s="1">
        <f t="shared" si="36"/>
        <v>2.0275176401809514</v>
      </c>
      <c r="AW269" s="1">
        <f t="shared" si="37"/>
        <v>1.3788733254944099</v>
      </c>
    </row>
    <row r="270" spans="1:49" x14ac:dyDescent="0.2">
      <c r="A270">
        <v>268</v>
      </c>
      <c r="B270" t="s">
        <v>10428</v>
      </c>
      <c r="C270" t="s">
        <v>10427</v>
      </c>
      <c r="D270" t="s">
        <v>10426</v>
      </c>
      <c r="F270" t="s">
        <v>10425</v>
      </c>
      <c r="G270" t="s">
        <v>12</v>
      </c>
      <c r="H270" t="s">
        <v>11</v>
      </c>
      <c r="I270" t="s">
        <v>10424</v>
      </c>
      <c r="J270" t="s">
        <v>10423</v>
      </c>
      <c r="K270" t="s">
        <v>10422</v>
      </c>
      <c r="L270" t="s">
        <v>10421</v>
      </c>
      <c r="M270" t="s">
        <v>527</v>
      </c>
      <c r="N270">
        <v>8</v>
      </c>
      <c r="O270" t="s">
        <v>10420</v>
      </c>
      <c r="P270" t="s">
        <v>10419</v>
      </c>
      <c r="Q270" t="s">
        <v>10418</v>
      </c>
      <c r="R270" s="8">
        <v>35462</v>
      </c>
      <c r="S270" s="9">
        <f t="shared" si="32"/>
        <v>1997</v>
      </c>
      <c r="T270" s="9">
        <v>1997</v>
      </c>
      <c r="U270" s="9">
        <f t="shared" si="33"/>
        <v>25</v>
      </c>
      <c r="V270" s="8">
        <v>35462</v>
      </c>
      <c r="W270" t="s">
        <v>10404</v>
      </c>
      <c r="X270" s="2">
        <v>3.6110000000000002</v>
      </c>
      <c r="Y270" s="7">
        <f t="shared" si="38"/>
        <v>9.639358265929901E-2</v>
      </c>
      <c r="AA270">
        <v>344257</v>
      </c>
      <c r="AB270">
        <v>12503</v>
      </c>
      <c r="AD270" t="s">
        <v>4</v>
      </c>
      <c r="AE270">
        <v>59</v>
      </c>
      <c r="AF270">
        <v>2</v>
      </c>
      <c r="AH270" t="s">
        <v>10417</v>
      </c>
      <c r="AI270" t="s">
        <v>10416</v>
      </c>
      <c r="AK270" t="s">
        <v>10415</v>
      </c>
      <c r="AL270">
        <v>43</v>
      </c>
      <c r="AM270" s="5">
        <f t="shared" si="34"/>
        <v>1.72</v>
      </c>
      <c r="AN270" s="4">
        <f t="shared" si="39"/>
        <v>2.6050738356683074E-3</v>
      </c>
      <c r="AO270" s="3"/>
      <c r="AP270">
        <v>0</v>
      </c>
      <c r="AR270" t="s">
        <v>0</v>
      </c>
      <c r="AS270" t="s">
        <v>4523</v>
      </c>
      <c r="AT270" s="2">
        <v>10.164</v>
      </c>
      <c r="AU270" s="1">
        <f t="shared" si="35"/>
        <v>6.8257030012209787</v>
      </c>
      <c r="AV270" s="1">
        <f t="shared" si="36"/>
        <v>4.949932824748366</v>
      </c>
      <c r="AW270" s="1">
        <f t="shared" si="37"/>
        <v>3.0741626482757516</v>
      </c>
    </row>
    <row r="271" spans="1:49" x14ac:dyDescent="0.2">
      <c r="A271">
        <v>269</v>
      </c>
      <c r="B271" t="s">
        <v>10414</v>
      </c>
      <c r="C271" t="s">
        <v>10413</v>
      </c>
      <c r="D271" t="s">
        <v>10412</v>
      </c>
      <c r="F271" t="s">
        <v>10411</v>
      </c>
      <c r="G271" t="s">
        <v>12</v>
      </c>
      <c r="H271" t="s">
        <v>11</v>
      </c>
      <c r="I271" t="s">
        <v>10410</v>
      </c>
      <c r="J271">
        <v>60015457</v>
      </c>
      <c r="K271" t="s">
        <v>10409</v>
      </c>
      <c r="L271" t="s">
        <v>10408</v>
      </c>
      <c r="M271" t="s">
        <v>7</v>
      </c>
      <c r="N271">
        <v>2</v>
      </c>
      <c r="O271" t="s">
        <v>10407</v>
      </c>
      <c r="P271" t="s">
        <v>10406</v>
      </c>
      <c r="Q271" t="s">
        <v>10405</v>
      </c>
      <c r="R271" s="8">
        <v>35462</v>
      </c>
      <c r="S271" s="9">
        <f t="shared" si="32"/>
        <v>1997</v>
      </c>
      <c r="T271" s="9">
        <v>1997</v>
      </c>
      <c r="U271" s="9">
        <f t="shared" si="33"/>
        <v>25</v>
      </c>
      <c r="V271" s="8">
        <v>35462</v>
      </c>
      <c r="W271" t="s">
        <v>10404</v>
      </c>
      <c r="X271" s="2">
        <v>3.6110000000000002</v>
      </c>
      <c r="Y271" s="7">
        <f t="shared" si="38"/>
        <v>9.639358265929901E-2</v>
      </c>
      <c r="AA271">
        <v>344257</v>
      </c>
      <c r="AB271">
        <v>12503</v>
      </c>
      <c r="AD271" t="s">
        <v>4</v>
      </c>
      <c r="AE271">
        <v>59</v>
      </c>
      <c r="AF271">
        <v>2</v>
      </c>
      <c r="AH271" t="s">
        <v>10403</v>
      </c>
      <c r="AI271" t="s">
        <v>10402</v>
      </c>
      <c r="AK271" t="s">
        <v>10401</v>
      </c>
      <c r="AL271">
        <v>3</v>
      </c>
      <c r="AM271" s="5">
        <f t="shared" si="34"/>
        <v>0.12</v>
      </c>
      <c r="AN271" s="4">
        <f t="shared" si="39"/>
        <v>1.8174933737220749E-4</v>
      </c>
      <c r="AO271" s="3"/>
      <c r="AP271">
        <v>0</v>
      </c>
      <c r="AR271">
        <v>958434</v>
      </c>
      <c r="AT271" s="2">
        <v>10.164</v>
      </c>
      <c r="AU271" s="1">
        <f t="shared" si="35"/>
        <v>6.7530032662720965</v>
      </c>
      <c r="AV271" s="1">
        <f t="shared" si="36"/>
        <v>4.8287665998335605</v>
      </c>
      <c r="AW271" s="1">
        <f t="shared" si="37"/>
        <v>2.9045299333950245</v>
      </c>
    </row>
    <row r="272" spans="1:49" x14ac:dyDescent="0.2">
      <c r="A272">
        <v>270</v>
      </c>
      <c r="B272" t="s">
        <v>10400</v>
      </c>
      <c r="F272" t="s">
        <v>10399</v>
      </c>
      <c r="G272" t="s">
        <v>12</v>
      </c>
      <c r="H272" t="s">
        <v>11</v>
      </c>
      <c r="I272" t="s">
        <v>10398</v>
      </c>
      <c r="J272">
        <v>60019106</v>
      </c>
      <c r="K272" t="s">
        <v>5778</v>
      </c>
      <c r="L272" t="s">
        <v>5777</v>
      </c>
      <c r="M272" t="s">
        <v>2807</v>
      </c>
      <c r="N272">
        <v>2</v>
      </c>
      <c r="O272" t="s">
        <v>10397</v>
      </c>
      <c r="P272" t="s">
        <v>10396</v>
      </c>
      <c r="Q272" t="s">
        <v>5774</v>
      </c>
      <c r="R272" s="8">
        <v>35462</v>
      </c>
      <c r="S272" s="9">
        <f t="shared" si="32"/>
        <v>1997</v>
      </c>
      <c r="T272" s="9">
        <v>1997</v>
      </c>
      <c r="U272" s="9">
        <f t="shared" si="33"/>
        <v>25</v>
      </c>
      <c r="V272" s="8">
        <v>35462</v>
      </c>
      <c r="W272" t="s">
        <v>10395</v>
      </c>
      <c r="X272" s="2">
        <v>0.112</v>
      </c>
      <c r="Y272" s="7">
        <f t="shared" si="38"/>
        <v>2.9897760337417581E-3</v>
      </c>
      <c r="AA272">
        <v>3678393</v>
      </c>
      <c r="AB272">
        <v>4800153103</v>
      </c>
      <c r="AD272" t="s">
        <v>4</v>
      </c>
      <c r="AE272">
        <v>26</v>
      </c>
      <c r="AF272">
        <v>1</v>
      </c>
      <c r="AH272" t="s">
        <v>10394</v>
      </c>
      <c r="AI272" t="s">
        <v>10393</v>
      </c>
      <c r="AK272" t="s">
        <v>10392</v>
      </c>
      <c r="AL272">
        <v>8</v>
      </c>
      <c r="AM272" s="5">
        <f t="shared" si="34"/>
        <v>0.32</v>
      </c>
      <c r="AN272" s="4">
        <f t="shared" si="39"/>
        <v>4.8466489965922E-4</v>
      </c>
      <c r="AO272" s="3"/>
      <c r="AP272">
        <v>0</v>
      </c>
      <c r="AR272" t="s">
        <v>0</v>
      </c>
      <c r="AT272" s="2" t="s">
        <v>16</v>
      </c>
      <c r="AU272" s="1">
        <f t="shared" si="35"/>
        <v>0.22382426935169966</v>
      </c>
      <c r="AV272" s="1">
        <f t="shared" si="36"/>
        <v>0.1737220466700489</v>
      </c>
      <c r="AW272" s="1">
        <f t="shared" si="37"/>
        <v>0.12361982398839813</v>
      </c>
    </row>
    <row r="273" spans="1:49" x14ac:dyDescent="0.2">
      <c r="A273">
        <v>271</v>
      </c>
      <c r="B273" t="s">
        <v>10391</v>
      </c>
      <c r="C273" t="s">
        <v>10390</v>
      </c>
      <c r="F273" t="s">
        <v>10389</v>
      </c>
      <c r="G273" t="s">
        <v>12</v>
      </c>
      <c r="H273" t="s">
        <v>11</v>
      </c>
      <c r="I273" t="s">
        <v>10388</v>
      </c>
      <c r="J273" t="s">
        <v>10387</v>
      </c>
      <c r="K273" t="s">
        <v>10386</v>
      </c>
      <c r="L273" t="s">
        <v>10385</v>
      </c>
      <c r="M273" t="s">
        <v>10384</v>
      </c>
      <c r="N273">
        <v>2</v>
      </c>
      <c r="O273" t="s">
        <v>10383</v>
      </c>
      <c r="P273" t="s">
        <v>10382</v>
      </c>
      <c r="Q273" t="s">
        <v>10381</v>
      </c>
      <c r="R273" s="8">
        <v>35460</v>
      </c>
      <c r="S273" s="9">
        <f t="shared" si="32"/>
        <v>1997</v>
      </c>
      <c r="T273" s="9">
        <v>1997</v>
      </c>
      <c r="U273" s="9">
        <f t="shared" si="33"/>
        <v>25</v>
      </c>
      <c r="V273" s="8">
        <v>35460</v>
      </c>
      <c r="W273" t="s">
        <v>10302</v>
      </c>
      <c r="X273" s="2">
        <v>0.86399999999999999</v>
      </c>
      <c r="Y273" s="7">
        <f t="shared" si="38"/>
        <v>2.3063986546007848E-2</v>
      </c>
      <c r="AA273">
        <v>15206106</v>
      </c>
      <c r="AB273">
        <v>26970</v>
      </c>
      <c r="AD273" t="s">
        <v>4</v>
      </c>
      <c r="AE273">
        <v>101</v>
      </c>
      <c r="AF273">
        <v>5</v>
      </c>
      <c r="AH273" t="s">
        <v>10380</v>
      </c>
      <c r="AI273" t="s">
        <v>10379</v>
      </c>
      <c r="AK273" t="s">
        <v>10378</v>
      </c>
      <c r="AL273">
        <v>32</v>
      </c>
      <c r="AM273" s="5">
        <f t="shared" si="34"/>
        <v>1.28</v>
      </c>
      <c r="AN273" s="4">
        <f t="shared" si="39"/>
        <v>1.93865959863688E-3</v>
      </c>
      <c r="AO273" s="3"/>
      <c r="AP273">
        <v>0</v>
      </c>
      <c r="AR273" t="s">
        <v>0</v>
      </c>
      <c r="AT273" s="2">
        <v>2.9910000000000001</v>
      </c>
      <c r="AU273" s="1">
        <f t="shared" si="35"/>
        <v>1.6726388461796553</v>
      </c>
      <c r="AV273" s="1">
        <f t="shared" si="36"/>
        <v>1.2501323072322363</v>
      </c>
      <c r="AW273" s="1">
        <f t="shared" si="37"/>
        <v>0.82762576828481704</v>
      </c>
    </row>
    <row r="274" spans="1:49" x14ac:dyDescent="0.2">
      <c r="A274">
        <v>272</v>
      </c>
      <c r="B274" t="s">
        <v>10377</v>
      </c>
      <c r="C274" t="s">
        <v>10376</v>
      </c>
      <c r="F274" t="s">
        <v>10375</v>
      </c>
      <c r="G274" t="s">
        <v>12</v>
      </c>
      <c r="H274" t="s">
        <v>11</v>
      </c>
      <c r="I274" t="s">
        <v>10374</v>
      </c>
      <c r="J274">
        <v>60001271</v>
      </c>
      <c r="K274" t="s">
        <v>3812</v>
      </c>
      <c r="L274" t="s">
        <v>3811</v>
      </c>
      <c r="M274" t="s">
        <v>1252</v>
      </c>
      <c r="N274">
        <v>1</v>
      </c>
      <c r="O274" t="s">
        <v>10373</v>
      </c>
      <c r="P274">
        <v>8277782100</v>
      </c>
      <c r="Q274">
        <v>60001271</v>
      </c>
      <c r="R274" s="8">
        <v>35460</v>
      </c>
      <c r="S274" s="9">
        <f t="shared" si="32"/>
        <v>1997</v>
      </c>
      <c r="T274" s="9">
        <v>1997</v>
      </c>
      <c r="U274" s="9">
        <f t="shared" si="33"/>
        <v>25</v>
      </c>
      <c r="V274" s="8">
        <v>35460</v>
      </c>
      <c r="W274" t="s">
        <v>8256</v>
      </c>
      <c r="X274" s="2">
        <v>0.375</v>
      </c>
      <c r="Y274" s="7">
        <f t="shared" si="38"/>
        <v>1.0010410827260351E-2</v>
      </c>
      <c r="AA274">
        <v>135194</v>
      </c>
      <c r="AB274">
        <v>24918</v>
      </c>
      <c r="AD274" t="s">
        <v>4</v>
      </c>
      <c r="AE274">
        <v>33</v>
      </c>
      <c r="AF274">
        <v>3</v>
      </c>
      <c r="AH274" t="s">
        <v>10372</v>
      </c>
      <c r="AI274" t="s">
        <v>10371</v>
      </c>
      <c r="AJ274" t="s">
        <v>10370</v>
      </c>
      <c r="AK274" t="s">
        <v>10369</v>
      </c>
      <c r="AL274">
        <v>14</v>
      </c>
      <c r="AM274" s="5">
        <f t="shared" si="34"/>
        <v>0.56000000000000005</v>
      </c>
      <c r="AN274" s="4">
        <f t="shared" si="39"/>
        <v>8.4816357440363509E-4</v>
      </c>
      <c r="AO274" s="3"/>
      <c r="AP274">
        <v>0</v>
      </c>
      <c r="AR274" t="s">
        <v>0</v>
      </c>
      <c r="AT274" s="2">
        <v>1.3140000000000001</v>
      </c>
      <c r="AU274" s="1">
        <f t="shared" si="35"/>
        <v>0.72617366514033366</v>
      </c>
      <c r="AV274" s="1">
        <f t="shared" si="36"/>
        <v>0.54292872008319926</v>
      </c>
      <c r="AW274" s="1">
        <f t="shared" si="37"/>
        <v>0.35968377502606497</v>
      </c>
    </row>
    <row r="275" spans="1:49" x14ac:dyDescent="0.2">
      <c r="A275">
        <v>273</v>
      </c>
      <c r="B275" t="s">
        <v>10368</v>
      </c>
      <c r="C275" t="s">
        <v>10367</v>
      </c>
      <c r="F275" t="s">
        <v>10366</v>
      </c>
      <c r="G275" t="s">
        <v>12</v>
      </c>
      <c r="H275" t="s">
        <v>11</v>
      </c>
      <c r="I275" t="s">
        <v>10365</v>
      </c>
      <c r="J275">
        <v>60028186</v>
      </c>
      <c r="K275" t="s">
        <v>6674</v>
      </c>
      <c r="L275" t="s">
        <v>6673</v>
      </c>
      <c r="M275" t="s">
        <v>761</v>
      </c>
      <c r="N275">
        <v>4</v>
      </c>
      <c r="O275" t="s">
        <v>10364</v>
      </c>
      <c r="P275" t="s">
        <v>10363</v>
      </c>
      <c r="Q275" t="s">
        <v>10362</v>
      </c>
      <c r="R275" s="8">
        <v>35460</v>
      </c>
      <c r="S275" s="9">
        <f t="shared" si="32"/>
        <v>1997</v>
      </c>
      <c r="T275" s="9">
        <v>1997</v>
      </c>
      <c r="U275" s="9">
        <f t="shared" si="33"/>
        <v>25</v>
      </c>
      <c r="V275" s="8">
        <v>35460</v>
      </c>
      <c r="W275" t="s">
        <v>8256</v>
      </c>
      <c r="X275" s="2">
        <v>0.375</v>
      </c>
      <c r="Y275" s="7">
        <f t="shared" si="38"/>
        <v>1.0010410827260351E-2</v>
      </c>
      <c r="AA275">
        <v>135194</v>
      </c>
      <c r="AB275">
        <v>24918</v>
      </c>
      <c r="AD275" t="s">
        <v>4</v>
      </c>
      <c r="AE275">
        <v>33</v>
      </c>
      <c r="AF275">
        <v>3</v>
      </c>
      <c r="AH275" t="s">
        <v>10361</v>
      </c>
      <c r="AI275" t="s">
        <v>10360</v>
      </c>
      <c r="AJ275" t="s">
        <v>8301</v>
      </c>
      <c r="AK275" t="s">
        <v>10359</v>
      </c>
      <c r="AL275">
        <v>32</v>
      </c>
      <c r="AM275" s="5">
        <f t="shared" si="34"/>
        <v>1.28</v>
      </c>
      <c r="AN275" s="4">
        <f t="shared" si="39"/>
        <v>1.93865959863688E-3</v>
      </c>
      <c r="AO275" s="3"/>
      <c r="AP275">
        <v>0</v>
      </c>
      <c r="AR275" t="s">
        <v>0</v>
      </c>
      <c r="AT275" s="2">
        <v>1.3140000000000001</v>
      </c>
      <c r="AU275" s="1">
        <f t="shared" si="35"/>
        <v>0.7588885458673309</v>
      </c>
      <c r="AV275" s="1">
        <f t="shared" si="36"/>
        <v>0.59745352129486162</v>
      </c>
      <c r="AW275" s="1">
        <f t="shared" si="37"/>
        <v>0.43601849672239212</v>
      </c>
    </row>
    <row r="276" spans="1:49" x14ac:dyDescent="0.2">
      <c r="A276">
        <v>274</v>
      </c>
      <c r="B276" t="s">
        <v>10358</v>
      </c>
      <c r="C276" t="s">
        <v>10357</v>
      </c>
      <c r="F276" t="s">
        <v>10356</v>
      </c>
      <c r="G276" t="s">
        <v>12</v>
      </c>
      <c r="H276" t="s">
        <v>11</v>
      </c>
      <c r="I276" t="s">
        <v>10355</v>
      </c>
      <c r="J276">
        <v>60021988</v>
      </c>
      <c r="K276" t="s">
        <v>10354</v>
      </c>
      <c r="L276" t="s">
        <v>10353</v>
      </c>
      <c r="M276" t="s">
        <v>2807</v>
      </c>
      <c r="N276">
        <v>2</v>
      </c>
      <c r="O276" t="s">
        <v>10352</v>
      </c>
      <c r="P276" t="s">
        <v>10351</v>
      </c>
      <c r="Q276" t="s">
        <v>10350</v>
      </c>
      <c r="R276" s="8">
        <v>35460</v>
      </c>
      <c r="S276" s="9">
        <f t="shared" si="32"/>
        <v>1997</v>
      </c>
      <c r="T276" s="9">
        <v>1997</v>
      </c>
      <c r="U276" s="9">
        <f t="shared" si="33"/>
        <v>25</v>
      </c>
      <c r="V276" s="8">
        <v>35460</v>
      </c>
      <c r="W276" t="s">
        <v>8256</v>
      </c>
      <c r="X276" s="2">
        <v>0.375</v>
      </c>
      <c r="Y276" s="7">
        <f t="shared" si="38"/>
        <v>1.0010410827260351E-2</v>
      </c>
      <c r="AA276">
        <v>135194</v>
      </c>
      <c r="AB276">
        <v>24918</v>
      </c>
      <c r="AD276" t="s">
        <v>4</v>
      </c>
      <c r="AE276">
        <v>33</v>
      </c>
      <c r="AF276">
        <v>3</v>
      </c>
      <c r="AH276" t="s">
        <v>10349</v>
      </c>
      <c r="AI276" t="s">
        <v>10348</v>
      </c>
      <c r="AJ276" t="s">
        <v>10347</v>
      </c>
      <c r="AK276" t="s">
        <v>10346</v>
      </c>
      <c r="AL276">
        <v>0</v>
      </c>
      <c r="AM276" s="5">
        <f t="shared" si="34"/>
        <v>0</v>
      </c>
      <c r="AN276" s="4">
        <f t="shared" si="39"/>
        <v>0</v>
      </c>
      <c r="AO276" s="3"/>
      <c r="AP276">
        <v>0</v>
      </c>
      <c r="AR276" t="s">
        <v>0</v>
      </c>
      <c r="AT276" s="2">
        <v>1.3140000000000001</v>
      </c>
      <c r="AU276" s="1">
        <f t="shared" si="35"/>
        <v>0.70072875790822453</v>
      </c>
      <c r="AV276" s="1">
        <f t="shared" si="36"/>
        <v>0.5005205413630176</v>
      </c>
      <c r="AW276" s="1">
        <f t="shared" si="37"/>
        <v>0.30031232481781051</v>
      </c>
    </row>
    <row r="277" spans="1:49" x14ac:dyDescent="0.2">
      <c r="A277">
        <v>275</v>
      </c>
      <c r="B277" t="s">
        <v>10345</v>
      </c>
      <c r="C277" t="s">
        <v>10344</v>
      </c>
      <c r="F277" t="s">
        <v>10343</v>
      </c>
      <c r="G277" t="s">
        <v>12</v>
      </c>
      <c r="H277" t="s">
        <v>11</v>
      </c>
      <c r="I277" t="s">
        <v>10342</v>
      </c>
      <c r="J277" t="s">
        <v>10341</v>
      </c>
      <c r="K277" t="s">
        <v>10340</v>
      </c>
      <c r="L277" t="s">
        <v>10339</v>
      </c>
      <c r="M277" t="s">
        <v>213</v>
      </c>
      <c r="N277">
        <v>8</v>
      </c>
      <c r="O277" t="s">
        <v>10338</v>
      </c>
      <c r="P277" t="s">
        <v>10337</v>
      </c>
      <c r="Q277" t="s">
        <v>10336</v>
      </c>
      <c r="R277" s="8">
        <v>35460</v>
      </c>
      <c r="S277" s="9">
        <f t="shared" si="32"/>
        <v>1997</v>
      </c>
      <c r="T277" s="9">
        <v>1997</v>
      </c>
      <c r="U277" s="9">
        <f t="shared" si="33"/>
        <v>25</v>
      </c>
      <c r="V277" s="8">
        <v>35460</v>
      </c>
      <c r="W277" t="s">
        <v>8256</v>
      </c>
      <c r="X277" s="2">
        <v>0.375</v>
      </c>
      <c r="Y277" s="7">
        <f t="shared" si="38"/>
        <v>1.0010410827260351E-2</v>
      </c>
      <c r="AA277">
        <v>135194</v>
      </c>
      <c r="AB277">
        <v>24918</v>
      </c>
      <c r="AD277" t="s">
        <v>4</v>
      </c>
      <c r="AE277">
        <v>33</v>
      </c>
      <c r="AF277">
        <v>3</v>
      </c>
      <c r="AH277" t="s">
        <v>10335</v>
      </c>
      <c r="AI277" t="s">
        <v>10334</v>
      </c>
      <c r="AJ277" t="s">
        <v>10333</v>
      </c>
      <c r="AK277" t="s">
        <v>10332</v>
      </c>
      <c r="AL277">
        <v>38</v>
      </c>
      <c r="AM277" s="5">
        <f t="shared" si="34"/>
        <v>1.52</v>
      </c>
      <c r="AN277" s="4">
        <f t="shared" si="39"/>
        <v>2.3021582733812949E-3</v>
      </c>
      <c r="AO277" s="3"/>
      <c r="AP277">
        <v>0</v>
      </c>
      <c r="AR277" t="s">
        <v>0</v>
      </c>
      <c r="AT277" s="2">
        <v>1.3140000000000001</v>
      </c>
      <c r="AU277" s="1">
        <f t="shared" si="35"/>
        <v>0.76979350610966346</v>
      </c>
      <c r="AV277" s="1">
        <f t="shared" si="36"/>
        <v>0.6156284550320823</v>
      </c>
      <c r="AW277" s="1">
        <f t="shared" si="37"/>
        <v>0.46146340395450114</v>
      </c>
    </row>
    <row r="278" spans="1:49" x14ac:dyDescent="0.2">
      <c r="A278">
        <v>276</v>
      </c>
      <c r="B278" t="s">
        <v>10331</v>
      </c>
      <c r="C278" t="s">
        <v>10330</v>
      </c>
      <c r="F278" t="s">
        <v>10329</v>
      </c>
      <c r="G278" t="s">
        <v>12</v>
      </c>
      <c r="H278" t="s">
        <v>11</v>
      </c>
      <c r="I278" t="s">
        <v>4124</v>
      </c>
      <c r="J278">
        <v>60021902</v>
      </c>
      <c r="K278" t="s">
        <v>4123</v>
      </c>
      <c r="L278" t="s">
        <v>4122</v>
      </c>
      <c r="M278" t="s">
        <v>4121</v>
      </c>
      <c r="N278">
        <v>1</v>
      </c>
      <c r="O278" t="s">
        <v>4120</v>
      </c>
      <c r="P278">
        <v>35565202000</v>
      </c>
      <c r="Q278">
        <v>60021902</v>
      </c>
      <c r="R278" s="8">
        <v>35460</v>
      </c>
      <c r="S278" s="9">
        <f t="shared" si="32"/>
        <v>1997</v>
      </c>
      <c r="T278" s="9">
        <v>1997</v>
      </c>
      <c r="U278" s="9">
        <f t="shared" si="33"/>
        <v>25</v>
      </c>
      <c r="V278" s="8">
        <v>35460</v>
      </c>
      <c r="W278" t="s">
        <v>8256</v>
      </c>
      <c r="X278" s="2">
        <v>0.375</v>
      </c>
      <c r="Y278" s="7">
        <f t="shared" si="38"/>
        <v>1.0010410827260351E-2</v>
      </c>
      <c r="AA278">
        <v>135194</v>
      </c>
      <c r="AB278">
        <v>24918</v>
      </c>
      <c r="AD278" t="s">
        <v>4</v>
      </c>
      <c r="AE278">
        <v>33</v>
      </c>
      <c r="AF278">
        <v>3</v>
      </c>
      <c r="AH278" t="s">
        <v>10328</v>
      </c>
      <c r="AI278" t="s">
        <v>10327</v>
      </c>
      <c r="AJ278" t="s">
        <v>10326</v>
      </c>
      <c r="AK278" t="s">
        <v>10325</v>
      </c>
      <c r="AL278">
        <v>2</v>
      </c>
      <c r="AM278" s="5">
        <f t="shared" si="34"/>
        <v>0.08</v>
      </c>
      <c r="AN278" s="4">
        <f t="shared" si="39"/>
        <v>1.21166224914805E-4</v>
      </c>
      <c r="AO278" s="3"/>
      <c r="AP278">
        <v>0</v>
      </c>
      <c r="AR278" t="s">
        <v>0</v>
      </c>
      <c r="AT278" s="2">
        <v>1.3140000000000001</v>
      </c>
      <c r="AU278" s="1">
        <f t="shared" si="35"/>
        <v>0.70436374465566876</v>
      </c>
      <c r="AV278" s="1">
        <f t="shared" si="36"/>
        <v>0.50657885260875779</v>
      </c>
      <c r="AW278" s="1">
        <f t="shared" si="37"/>
        <v>0.30879396056184688</v>
      </c>
    </row>
    <row r="279" spans="1:49" x14ac:dyDescent="0.2">
      <c r="A279">
        <v>277</v>
      </c>
      <c r="B279" t="s">
        <v>10324</v>
      </c>
      <c r="C279" t="s">
        <v>10323</v>
      </c>
      <c r="E279">
        <v>9020772</v>
      </c>
      <c r="F279" t="s">
        <v>10322</v>
      </c>
      <c r="G279" t="s">
        <v>12</v>
      </c>
      <c r="H279" t="s">
        <v>11</v>
      </c>
      <c r="I279" t="s">
        <v>10321</v>
      </c>
      <c r="J279" t="s">
        <v>10320</v>
      </c>
      <c r="K279" t="s">
        <v>10319</v>
      </c>
      <c r="L279" t="s">
        <v>10318</v>
      </c>
      <c r="M279" t="s">
        <v>1319</v>
      </c>
      <c r="N279">
        <v>3</v>
      </c>
      <c r="O279" t="s">
        <v>10317</v>
      </c>
      <c r="P279" t="s">
        <v>10316</v>
      </c>
      <c r="Q279" t="s">
        <v>10315</v>
      </c>
      <c r="R279" s="8">
        <v>35458</v>
      </c>
      <c r="S279" s="9">
        <f t="shared" si="32"/>
        <v>1997</v>
      </c>
      <c r="T279" s="9">
        <v>1997</v>
      </c>
      <c r="U279" s="9">
        <f t="shared" si="33"/>
        <v>25</v>
      </c>
      <c r="V279" s="8">
        <v>35458</v>
      </c>
      <c r="W279" t="s">
        <v>10314</v>
      </c>
      <c r="X279" s="2">
        <v>1.43</v>
      </c>
      <c r="Y279" s="7">
        <f t="shared" si="38"/>
        <v>3.8173033287952803E-2</v>
      </c>
      <c r="AA279">
        <v>62960</v>
      </c>
      <c r="AB279">
        <v>16867</v>
      </c>
      <c r="AD279" t="s">
        <v>4</v>
      </c>
      <c r="AE279">
        <v>36</v>
      </c>
      <c r="AF279">
        <v>4</v>
      </c>
      <c r="AH279" t="s">
        <v>10313</v>
      </c>
      <c r="AI279" t="s">
        <v>10312</v>
      </c>
      <c r="AK279" t="s">
        <v>10311</v>
      </c>
      <c r="AL279">
        <v>57</v>
      </c>
      <c r="AM279" s="5">
        <f t="shared" si="34"/>
        <v>2.2799999999999998</v>
      </c>
      <c r="AN279" s="4">
        <f t="shared" si="39"/>
        <v>3.4532374100719422E-3</v>
      </c>
      <c r="AO279" s="3"/>
      <c r="AP279">
        <v>0</v>
      </c>
      <c r="AR279" t="s">
        <v>0</v>
      </c>
      <c r="AT279" s="2">
        <v>3.1619999999999999</v>
      </c>
      <c r="AU279" s="1">
        <f t="shared" si="35"/>
        <v>2.7757094524588544</v>
      </c>
      <c r="AV279" s="1">
        <f t="shared" si="36"/>
        <v>2.0813135349012373</v>
      </c>
      <c r="AW279" s="1">
        <f t="shared" si="37"/>
        <v>1.38691761734362</v>
      </c>
    </row>
    <row r="280" spans="1:49" x14ac:dyDescent="0.2">
      <c r="A280">
        <v>278</v>
      </c>
      <c r="B280" t="s">
        <v>10310</v>
      </c>
      <c r="C280" t="s">
        <v>10309</v>
      </c>
      <c r="F280" t="s">
        <v>10308</v>
      </c>
      <c r="G280" t="s">
        <v>12</v>
      </c>
      <c r="H280" t="s">
        <v>11</v>
      </c>
      <c r="I280" t="s">
        <v>10307</v>
      </c>
      <c r="J280">
        <v>60008023</v>
      </c>
      <c r="K280" t="s">
        <v>10306</v>
      </c>
      <c r="L280" t="s">
        <v>7889</v>
      </c>
      <c r="M280" t="s">
        <v>7</v>
      </c>
      <c r="N280">
        <v>3</v>
      </c>
      <c r="O280" t="s">
        <v>10305</v>
      </c>
      <c r="P280" t="s">
        <v>10304</v>
      </c>
      <c r="Q280" t="s">
        <v>10303</v>
      </c>
      <c r="R280" s="8">
        <v>35453</v>
      </c>
      <c r="S280" s="9">
        <f t="shared" si="32"/>
        <v>1997</v>
      </c>
      <c r="T280" s="9">
        <v>1997</v>
      </c>
      <c r="U280" s="9">
        <f t="shared" si="33"/>
        <v>25</v>
      </c>
      <c r="V280" s="8">
        <v>35453</v>
      </c>
      <c r="W280" t="s">
        <v>10302</v>
      </c>
      <c r="X280" s="2">
        <v>0.86399999999999999</v>
      </c>
      <c r="Y280" s="7">
        <f t="shared" si="38"/>
        <v>2.3063986546007848E-2</v>
      </c>
      <c r="AA280">
        <v>15206106</v>
      </c>
      <c r="AB280">
        <v>26970</v>
      </c>
      <c r="AD280" t="s">
        <v>4</v>
      </c>
      <c r="AE280">
        <v>101</v>
      </c>
      <c r="AF280">
        <v>4</v>
      </c>
      <c r="AH280" t="s">
        <v>10301</v>
      </c>
      <c r="AI280" t="s">
        <v>10300</v>
      </c>
      <c r="AK280" t="s">
        <v>10299</v>
      </c>
      <c r="AL280">
        <v>93</v>
      </c>
      <c r="AM280" s="5">
        <f t="shared" si="34"/>
        <v>3.72</v>
      </c>
      <c r="AN280" s="4">
        <f t="shared" si="39"/>
        <v>5.6342294585384331E-3</v>
      </c>
      <c r="AO280" s="3"/>
      <c r="AP280">
        <v>0</v>
      </c>
      <c r="AR280" t="s">
        <v>0</v>
      </c>
      <c r="AT280" s="2">
        <v>2.9910000000000001</v>
      </c>
      <c r="AU280" s="1">
        <f t="shared" si="35"/>
        <v>1.7835059419767021</v>
      </c>
      <c r="AV280" s="1">
        <f t="shared" si="36"/>
        <v>1.4349108002273141</v>
      </c>
      <c r="AW280" s="1">
        <f t="shared" si="37"/>
        <v>1.0863156584779257</v>
      </c>
    </row>
    <row r="281" spans="1:49" x14ac:dyDescent="0.2">
      <c r="A281">
        <v>279</v>
      </c>
      <c r="B281" t="s">
        <v>10298</v>
      </c>
      <c r="C281" t="s">
        <v>10297</v>
      </c>
      <c r="D281" t="s">
        <v>10296</v>
      </c>
      <c r="F281" t="s">
        <v>10295</v>
      </c>
      <c r="G281" t="s">
        <v>12</v>
      </c>
      <c r="H281" t="s">
        <v>11</v>
      </c>
      <c r="I281" t="s">
        <v>10294</v>
      </c>
      <c r="J281" t="s">
        <v>10293</v>
      </c>
      <c r="K281" t="s">
        <v>10292</v>
      </c>
      <c r="L281" t="s">
        <v>10291</v>
      </c>
      <c r="M281" t="s">
        <v>4481</v>
      </c>
      <c r="N281">
        <v>3</v>
      </c>
      <c r="O281" t="s">
        <v>10290</v>
      </c>
      <c r="P281" t="s">
        <v>10289</v>
      </c>
      <c r="Q281" t="s">
        <v>10288</v>
      </c>
      <c r="R281" s="8">
        <v>35451</v>
      </c>
      <c r="S281" s="9">
        <f t="shared" si="32"/>
        <v>1997</v>
      </c>
      <c r="T281" s="9">
        <v>1997</v>
      </c>
      <c r="U281" s="9">
        <f t="shared" si="33"/>
        <v>25</v>
      </c>
      <c r="V281" s="8">
        <v>35451</v>
      </c>
      <c r="W281" t="s">
        <v>10287</v>
      </c>
      <c r="X281" s="2">
        <v>0.78700000000000003</v>
      </c>
      <c r="Y281" s="7">
        <f t="shared" si="38"/>
        <v>2.1008515522810391E-2</v>
      </c>
      <c r="AA281">
        <v>3054470</v>
      </c>
      <c r="AB281">
        <v>28550</v>
      </c>
      <c r="AD281" t="s">
        <v>4</v>
      </c>
      <c r="AE281">
        <v>30</v>
      </c>
      <c r="AF281">
        <v>2</v>
      </c>
      <c r="AH281" t="s">
        <v>10286</v>
      </c>
      <c r="AI281" t="s">
        <v>10285</v>
      </c>
      <c r="AK281" t="s">
        <v>10284</v>
      </c>
      <c r="AL281">
        <v>6</v>
      </c>
      <c r="AM281" s="5">
        <f t="shared" si="34"/>
        <v>0.24</v>
      </c>
      <c r="AN281" s="4">
        <f t="shared" si="39"/>
        <v>3.6349867474441499E-4</v>
      </c>
      <c r="AO281" s="3"/>
      <c r="AP281">
        <v>0</v>
      </c>
      <c r="AR281" t="s">
        <v>0</v>
      </c>
      <c r="AT281" s="2" t="s">
        <v>16</v>
      </c>
      <c r="AU281" s="1">
        <f t="shared" si="35"/>
        <v>1.4815010468390597</v>
      </c>
      <c r="AV281" s="1">
        <f t="shared" si="36"/>
        <v>1.0686007098777401</v>
      </c>
      <c r="AW281" s="1">
        <f t="shared" si="37"/>
        <v>0.6557003729164208</v>
      </c>
    </row>
    <row r="282" spans="1:49" x14ac:dyDescent="0.2">
      <c r="A282">
        <v>280</v>
      </c>
      <c r="B282" t="s">
        <v>10283</v>
      </c>
      <c r="F282" t="s">
        <v>10282</v>
      </c>
      <c r="G282" t="s">
        <v>12</v>
      </c>
      <c r="H282" t="s">
        <v>11</v>
      </c>
      <c r="I282" t="s">
        <v>231</v>
      </c>
      <c r="J282">
        <v>60001881</v>
      </c>
      <c r="K282" t="s">
        <v>230</v>
      </c>
      <c r="L282" t="s">
        <v>229</v>
      </c>
      <c r="M282" t="s">
        <v>118</v>
      </c>
      <c r="N282">
        <v>3</v>
      </c>
      <c r="O282" t="s">
        <v>10281</v>
      </c>
      <c r="P282" t="s">
        <v>10280</v>
      </c>
      <c r="Q282" t="s">
        <v>3142</v>
      </c>
      <c r="R282" s="8">
        <v>35450</v>
      </c>
      <c r="S282" s="9">
        <f t="shared" si="32"/>
        <v>1997</v>
      </c>
      <c r="T282" s="9">
        <v>1997</v>
      </c>
      <c r="U282" s="9">
        <f t="shared" si="33"/>
        <v>25</v>
      </c>
      <c r="V282" s="8">
        <v>35450</v>
      </c>
      <c r="W282" t="s">
        <v>1182</v>
      </c>
      <c r="X282" s="2">
        <v>0.1</v>
      </c>
      <c r="Y282" s="7">
        <f t="shared" si="38"/>
        <v>2.6694428872694269E-3</v>
      </c>
      <c r="AA282">
        <v>9633308</v>
      </c>
      <c r="AB282">
        <v>17917</v>
      </c>
      <c r="AD282" t="s">
        <v>4</v>
      </c>
      <c r="AF282">
        <v>22</v>
      </c>
      <c r="AL282">
        <v>0</v>
      </c>
      <c r="AM282" s="5">
        <f t="shared" si="34"/>
        <v>0</v>
      </c>
      <c r="AN282" s="4">
        <f t="shared" si="39"/>
        <v>0</v>
      </c>
      <c r="AO282" s="3"/>
      <c r="AP282">
        <v>0</v>
      </c>
      <c r="AR282" t="s">
        <v>0</v>
      </c>
      <c r="AT282" s="2" t="s">
        <v>16</v>
      </c>
      <c r="AU282" s="1">
        <f t="shared" si="35"/>
        <v>0.18686100210885986</v>
      </c>
      <c r="AV282" s="1">
        <f t="shared" si="36"/>
        <v>0.13347214436347135</v>
      </c>
      <c r="AW282" s="1">
        <f t="shared" si="37"/>
        <v>8.0083286618082811E-2</v>
      </c>
    </row>
    <row r="283" spans="1:49" x14ac:dyDescent="0.2">
      <c r="A283">
        <v>281</v>
      </c>
      <c r="B283" t="s">
        <v>10279</v>
      </c>
      <c r="F283" t="s">
        <v>10278</v>
      </c>
      <c r="G283" t="s">
        <v>12</v>
      </c>
      <c r="H283" t="s">
        <v>11</v>
      </c>
      <c r="I283" t="s">
        <v>10277</v>
      </c>
      <c r="J283">
        <v>60019702</v>
      </c>
      <c r="K283" t="s">
        <v>6143</v>
      </c>
      <c r="L283" t="s">
        <v>6142</v>
      </c>
      <c r="M283" t="s">
        <v>118</v>
      </c>
      <c r="N283">
        <v>4</v>
      </c>
      <c r="O283" t="s">
        <v>10276</v>
      </c>
      <c r="P283" t="s">
        <v>10275</v>
      </c>
      <c r="Q283" t="s">
        <v>8324</v>
      </c>
      <c r="R283" s="8">
        <v>35450</v>
      </c>
      <c r="S283" s="9">
        <f t="shared" si="32"/>
        <v>1997</v>
      </c>
      <c r="T283" s="9">
        <v>1997</v>
      </c>
      <c r="U283" s="9">
        <f t="shared" si="33"/>
        <v>25</v>
      </c>
      <c r="V283" s="8">
        <v>35450</v>
      </c>
      <c r="W283" t="s">
        <v>1182</v>
      </c>
      <c r="X283" s="2">
        <v>0.1</v>
      </c>
      <c r="Y283" s="7">
        <f t="shared" si="38"/>
        <v>2.6694428872694269E-3</v>
      </c>
      <c r="AA283">
        <v>9633308</v>
      </c>
      <c r="AB283">
        <v>17917</v>
      </c>
      <c r="AD283" t="s">
        <v>4</v>
      </c>
      <c r="AF283">
        <v>22</v>
      </c>
      <c r="AL283">
        <v>1</v>
      </c>
      <c r="AM283" s="5">
        <f t="shared" si="34"/>
        <v>0.04</v>
      </c>
      <c r="AN283" s="4">
        <f t="shared" si="39"/>
        <v>6.05831124574025E-5</v>
      </c>
      <c r="AO283" s="3"/>
      <c r="AP283">
        <v>0</v>
      </c>
      <c r="AR283" t="s">
        <v>0</v>
      </c>
      <c r="AT283" s="2" t="s">
        <v>16</v>
      </c>
      <c r="AU283" s="1">
        <f t="shared" si="35"/>
        <v>0.18867849548258195</v>
      </c>
      <c r="AV283" s="1">
        <f t="shared" si="36"/>
        <v>0.13650129998634147</v>
      </c>
      <c r="AW283" s="1">
        <f t="shared" si="37"/>
        <v>8.4324104490100971E-2</v>
      </c>
    </row>
    <row r="284" spans="1:49" x14ac:dyDescent="0.2">
      <c r="A284">
        <v>282</v>
      </c>
      <c r="B284" t="s">
        <v>10274</v>
      </c>
      <c r="F284" t="s">
        <v>10273</v>
      </c>
      <c r="G284" t="s">
        <v>12</v>
      </c>
      <c r="H284" t="s">
        <v>11</v>
      </c>
      <c r="I284" t="s">
        <v>10272</v>
      </c>
      <c r="J284">
        <v>60008524</v>
      </c>
      <c r="K284" t="s">
        <v>1793</v>
      </c>
      <c r="L284" t="s">
        <v>1792</v>
      </c>
      <c r="M284" t="s">
        <v>118</v>
      </c>
      <c r="N284">
        <v>1</v>
      </c>
      <c r="O284" t="s">
        <v>10271</v>
      </c>
      <c r="P284">
        <v>7006824457</v>
      </c>
      <c r="Q284">
        <v>60008524</v>
      </c>
      <c r="R284" s="8">
        <v>35450</v>
      </c>
      <c r="S284" s="9">
        <f t="shared" si="32"/>
        <v>1997</v>
      </c>
      <c r="T284" s="9">
        <v>1997</v>
      </c>
      <c r="U284" s="9">
        <f t="shared" si="33"/>
        <v>25</v>
      </c>
      <c r="V284" s="8">
        <v>35450</v>
      </c>
      <c r="W284" t="s">
        <v>1182</v>
      </c>
      <c r="X284" s="2">
        <v>0.1</v>
      </c>
      <c r="Y284" s="7">
        <f t="shared" si="38"/>
        <v>2.6694428872694269E-3</v>
      </c>
      <c r="AA284">
        <v>9633308</v>
      </c>
      <c r="AB284">
        <v>17917</v>
      </c>
      <c r="AD284" t="s">
        <v>4</v>
      </c>
      <c r="AF284">
        <v>22</v>
      </c>
      <c r="AL284">
        <v>0</v>
      </c>
      <c r="AM284" s="5">
        <f t="shared" si="34"/>
        <v>0</v>
      </c>
      <c r="AN284" s="4">
        <f t="shared" si="39"/>
        <v>0</v>
      </c>
      <c r="AO284" s="3"/>
      <c r="AP284">
        <v>0</v>
      </c>
      <c r="AR284" t="s">
        <v>0</v>
      </c>
      <c r="AT284" s="2" t="s">
        <v>16</v>
      </c>
      <c r="AU284" s="1">
        <f t="shared" si="35"/>
        <v>0.18686100210885986</v>
      </c>
      <c r="AV284" s="1">
        <f t="shared" si="36"/>
        <v>0.13347214436347135</v>
      </c>
      <c r="AW284" s="1">
        <f t="shared" si="37"/>
        <v>8.0083286618082811E-2</v>
      </c>
    </row>
    <row r="285" spans="1:49" x14ac:dyDescent="0.2">
      <c r="A285">
        <v>283</v>
      </c>
      <c r="B285" t="s">
        <v>10270</v>
      </c>
      <c r="F285" t="s">
        <v>10269</v>
      </c>
      <c r="G285" t="s">
        <v>12</v>
      </c>
      <c r="H285" t="s">
        <v>11</v>
      </c>
      <c r="I285" t="s">
        <v>10268</v>
      </c>
      <c r="J285">
        <v>60014174</v>
      </c>
      <c r="K285" t="s">
        <v>10267</v>
      </c>
      <c r="L285" t="s">
        <v>10266</v>
      </c>
      <c r="M285" t="s">
        <v>118</v>
      </c>
      <c r="N285">
        <v>1</v>
      </c>
      <c r="O285" t="s">
        <v>10265</v>
      </c>
      <c r="P285">
        <v>7404400823</v>
      </c>
      <c r="Q285">
        <v>60014174</v>
      </c>
      <c r="R285" s="8">
        <v>35450</v>
      </c>
      <c r="S285" s="9">
        <f t="shared" si="32"/>
        <v>1997</v>
      </c>
      <c r="T285" s="9">
        <v>1997</v>
      </c>
      <c r="U285" s="9">
        <f t="shared" si="33"/>
        <v>25</v>
      </c>
      <c r="V285" s="8">
        <v>35450</v>
      </c>
      <c r="W285" t="s">
        <v>1182</v>
      </c>
      <c r="X285" s="2">
        <v>0.1</v>
      </c>
      <c r="Y285" s="7">
        <f t="shared" si="38"/>
        <v>2.6694428872694269E-3</v>
      </c>
      <c r="AA285">
        <v>9633308</v>
      </c>
      <c r="AB285">
        <v>17917</v>
      </c>
      <c r="AD285" t="s">
        <v>4</v>
      </c>
      <c r="AF285">
        <v>22</v>
      </c>
      <c r="AL285">
        <v>0</v>
      </c>
      <c r="AM285" s="5">
        <f t="shared" si="34"/>
        <v>0</v>
      </c>
      <c r="AN285" s="4">
        <f t="shared" si="39"/>
        <v>0</v>
      </c>
      <c r="AO285" s="3"/>
      <c r="AP285">
        <v>0</v>
      </c>
      <c r="AR285" t="s">
        <v>0</v>
      </c>
      <c r="AT285" s="2" t="s">
        <v>16</v>
      </c>
      <c r="AU285" s="1">
        <f t="shared" si="35"/>
        <v>0.18686100210885986</v>
      </c>
      <c r="AV285" s="1">
        <f t="shared" si="36"/>
        <v>0.13347214436347135</v>
      </c>
      <c r="AW285" s="1">
        <f t="shared" si="37"/>
        <v>8.0083286618082811E-2</v>
      </c>
    </row>
    <row r="286" spans="1:49" x14ac:dyDescent="0.2">
      <c r="A286">
        <v>284</v>
      </c>
      <c r="B286" t="s">
        <v>10264</v>
      </c>
      <c r="F286" t="s">
        <v>10263</v>
      </c>
      <c r="G286" t="s">
        <v>12</v>
      </c>
      <c r="H286" t="s">
        <v>11</v>
      </c>
      <c r="I286" t="s">
        <v>10260</v>
      </c>
      <c r="J286">
        <v>60015815</v>
      </c>
      <c r="K286" t="s">
        <v>10259</v>
      </c>
      <c r="L286" t="s">
        <v>10258</v>
      </c>
      <c r="M286" t="s">
        <v>87</v>
      </c>
      <c r="N286">
        <v>2</v>
      </c>
      <c r="O286" t="s">
        <v>10257</v>
      </c>
      <c r="P286" t="s">
        <v>10256</v>
      </c>
      <c r="Q286" t="s">
        <v>10255</v>
      </c>
      <c r="R286" s="8">
        <v>35450</v>
      </c>
      <c r="S286" s="9">
        <f t="shared" si="32"/>
        <v>1997</v>
      </c>
      <c r="T286" s="9">
        <v>1997</v>
      </c>
      <c r="U286" s="9">
        <f t="shared" si="33"/>
        <v>25</v>
      </c>
      <c r="V286" s="8">
        <v>35450</v>
      </c>
      <c r="W286" t="s">
        <v>1182</v>
      </c>
      <c r="X286" s="2">
        <v>0.1</v>
      </c>
      <c r="Y286" s="7">
        <f t="shared" si="38"/>
        <v>2.6694428872694269E-3</v>
      </c>
      <c r="AA286">
        <v>9633308</v>
      </c>
      <c r="AB286">
        <v>17917</v>
      </c>
      <c r="AD286" t="s">
        <v>4</v>
      </c>
      <c r="AF286">
        <v>22</v>
      </c>
      <c r="AL286">
        <v>0</v>
      </c>
      <c r="AM286" s="5">
        <f t="shared" si="34"/>
        <v>0</v>
      </c>
      <c r="AN286" s="4">
        <f t="shared" si="39"/>
        <v>0</v>
      </c>
      <c r="AO286" s="3"/>
      <c r="AP286">
        <v>0</v>
      </c>
      <c r="AR286" t="s">
        <v>0</v>
      </c>
      <c r="AT286" s="2" t="s">
        <v>16</v>
      </c>
      <c r="AU286" s="1">
        <f t="shared" si="35"/>
        <v>0.18686100210885986</v>
      </c>
      <c r="AV286" s="1">
        <f t="shared" si="36"/>
        <v>0.13347214436347135</v>
      </c>
      <c r="AW286" s="1">
        <f t="shared" si="37"/>
        <v>8.0083286618082811E-2</v>
      </c>
    </row>
    <row r="287" spans="1:49" x14ac:dyDescent="0.2">
      <c r="A287">
        <v>285</v>
      </c>
      <c r="B287" t="s">
        <v>10262</v>
      </c>
      <c r="F287" t="s">
        <v>10261</v>
      </c>
      <c r="G287" t="s">
        <v>12</v>
      </c>
      <c r="H287" t="s">
        <v>11</v>
      </c>
      <c r="I287" t="s">
        <v>10260</v>
      </c>
      <c r="J287">
        <v>60015815</v>
      </c>
      <c r="K287" t="s">
        <v>10259</v>
      </c>
      <c r="L287" t="s">
        <v>10258</v>
      </c>
      <c r="M287" t="s">
        <v>87</v>
      </c>
      <c r="N287">
        <v>2</v>
      </c>
      <c r="O287" t="s">
        <v>10257</v>
      </c>
      <c r="P287" t="s">
        <v>10256</v>
      </c>
      <c r="Q287" t="s">
        <v>10255</v>
      </c>
      <c r="R287" s="8">
        <v>35450</v>
      </c>
      <c r="S287" s="9">
        <f t="shared" si="32"/>
        <v>1997</v>
      </c>
      <c r="T287" s="9">
        <v>1997</v>
      </c>
      <c r="U287" s="9">
        <f t="shared" si="33"/>
        <v>25</v>
      </c>
      <c r="V287" s="8">
        <v>35450</v>
      </c>
      <c r="W287" t="s">
        <v>1182</v>
      </c>
      <c r="X287" s="2">
        <v>0.1</v>
      </c>
      <c r="Y287" s="7">
        <f t="shared" si="38"/>
        <v>2.6694428872694269E-3</v>
      </c>
      <c r="AA287">
        <v>9633308</v>
      </c>
      <c r="AB287">
        <v>17917</v>
      </c>
      <c r="AD287" t="s">
        <v>4</v>
      </c>
      <c r="AF287">
        <v>22</v>
      </c>
      <c r="AL287">
        <v>3</v>
      </c>
      <c r="AM287" s="5">
        <f t="shared" si="34"/>
        <v>0.12</v>
      </c>
      <c r="AN287" s="4">
        <f t="shared" si="39"/>
        <v>1.8174933737220749E-4</v>
      </c>
      <c r="AO287" s="3"/>
      <c r="AP287">
        <v>0</v>
      </c>
      <c r="AR287" t="s">
        <v>0</v>
      </c>
      <c r="AT287" s="2" t="s">
        <v>16</v>
      </c>
      <c r="AU287" s="1">
        <f t="shared" si="35"/>
        <v>0.19231348223002609</v>
      </c>
      <c r="AV287" s="1">
        <f t="shared" si="36"/>
        <v>0.14255961123208172</v>
      </c>
      <c r="AW287" s="1">
        <f t="shared" si="37"/>
        <v>9.2805740234137318E-2</v>
      </c>
    </row>
    <row r="288" spans="1:49" x14ac:dyDescent="0.2">
      <c r="A288">
        <v>286</v>
      </c>
      <c r="B288" t="s">
        <v>10254</v>
      </c>
      <c r="F288" t="s">
        <v>10253</v>
      </c>
      <c r="G288" t="s">
        <v>12</v>
      </c>
      <c r="H288" t="s">
        <v>11</v>
      </c>
      <c r="I288" t="s">
        <v>10252</v>
      </c>
      <c r="N288">
        <v>1</v>
      </c>
      <c r="O288" t="s">
        <v>10251</v>
      </c>
      <c r="P288">
        <v>15841802400</v>
      </c>
      <c r="R288" s="8">
        <v>35450</v>
      </c>
      <c r="S288" s="9">
        <f t="shared" si="32"/>
        <v>1997</v>
      </c>
      <c r="T288" s="9">
        <v>1997</v>
      </c>
      <c r="U288" s="9">
        <f t="shared" si="33"/>
        <v>25</v>
      </c>
      <c r="V288" s="8">
        <v>35450</v>
      </c>
      <c r="W288" t="s">
        <v>1182</v>
      </c>
      <c r="X288" s="2">
        <v>0.1</v>
      </c>
      <c r="Y288" s="7">
        <f t="shared" si="38"/>
        <v>2.6694428872694269E-3</v>
      </c>
      <c r="AA288">
        <v>9633308</v>
      </c>
      <c r="AB288">
        <v>17917</v>
      </c>
      <c r="AD288" t="s">
        <v>4</v>
      </c>
      <c r="AF288">
        <v>22</v>
      </c>
      <c r="AL288">
        <v>0</v>
      </c>
      <c r="AM288" s="5">
        <f t="shared" si="34"/>
        <v>0</v>
      </c>
      <c r="AN288" s="4">
        <f t="shared" si="39"/>
        <v>0</v>
      </c>
      <c r="AO288" s="3"/>
      <c r="AP288">
        <v>0</v>
      </c>
      <c r="AR288" t="s">
        <v>0</v>
      </c>
      <c r="AT288" s="2" t="s">
        <v>16</v>
      </c>
      <c r="AU288" s="1">
        <f t="shared" si="35"/>
        <v>0.18686100210885986</v>
      </c>
      <c r="AV288" s="1">
        <f t="shared" si="36"/>
        <v>0.13347214436347135</v>
      </c>
      <c r="AW288" s="1">
        <f t="shared" si="37"/>
        <v>8.0083286618082811E-2</v>
      </c>
    </row>
    <row r="289" spans="1:49" x14ac:dyDescent="0.2">
      <c r="A289">
        <v>287</v>
      </c>
      <c r="B289" t="s">
        <v>10250</v>
      </c>
      <c r="F289" t="s">
        <v>10249</v>
      </c>
      <c r="G289" t="s">
        <v>12</v>
      </c>
      <c r="H289" t="s">
        <v>11</v>
      </c>
      <c r="I289" t="s">
        <v>10248</v>
      </c>
      <c r="J289">
        <v>60025704</v>
      </c>
      <c r="K289" t="s">
        <v>10247</v>
      </c>
      <c r="L289" t="s">
        <v>403</v>
      </c>
      <c r="M289" t="s">
        <v>118</v>
      </c>
      <c r="N289">
        <v>1</v>
      </c>
      <c r="O289" t="s">
        <v>10246</v>
      </c>
      <c r="P289">
        <v>6701806302</v>
      </c>
      <c r="Q289">
        <v>60025704</v>
      </c>
      <c r="R289" s="8">
        <v>35450</v>
      </c>
      <c r="S289" s="9">
        <f t="shared" si="32"/>
        <v>1997</v>
      </c>
      <c r="T289" s="9">
        <v>1997</v>
      </c>
      <c r="U289" s="9">
        <f t="shared" si="33"/>
        <v>25</v>
      </c>
      <c r="V289" s="8">
        <v>35450</v>
      </c>
      <c r="W289" t="s">
        <v>1182</v>
      </c>
      <c r="X289" s="2">
        <v>0.1</v>
      </c>
      <c r="Y289" s="7">
        <f t="shared" si="38"/>
        <v>2.6694428872694269E-3</v>
      </c>
      <c r="AA289">
        <v>9633308</v>
      </c>
      <c r="AB289">
        <v>17917</v>
      </c>
      <c r="AD289" t="s">
        <v>4</v>
      </c>
      <c r="AF289">
        <v>22</v>
      </c>
      <c r="AI289" t="s">
        <v>10245</v>
      </c>
      <c r="AK289" t="s">
        <v>10244</v>
      </c>
      <c r="AL289">
        <v>0</v>
      </c>
      <c r="AM289" s="5">
        <f t="shared" si="34"/>
        <v>0</v>
      </c>
      <c r="AN289" s="4">
        <f t="shared" si="39"/>
        <v>0</v>
      </c>
      <c r="AO289" s="3"/>
      <c r="AP289">
        <v>0</v>
      </c>
      <c r="AR289" t="s">
        <v>0</v>
      </c>
      <c r="AT289" s="2" t="s">
        <v>16</v>
      </c>
      <c r="AU289" s="1">
        <f t="shared" si="35"/>
        <v>0.18686100210885986</v>
      </c>
      <c r="AV289" s="1">
        <f t="shared" si="36"/>
        <v>0.13347214436347135</v>
      </c>
      <c r="AW289" s="1">
        <f t="shared" si="37"/>
        <v>8.0083286618082811E-2</v>
      </c>
    </row>
    <row r="290" spans="1:49" x14ac:dyDescent="0.2">
      <c r="A290">
        <v>288</v>
      </c>
      <c r="B290" t="s">
        <v>10243</v>
      </c>
      <c r="C290" t="s">
        <v>10242</v>
      </c>
      <c r="D290" t="s">
        <v>10241</v>
      </c>
      <c r="F290" t="s">
        <v>10240</v>
      </c>
      <c r="G290" t="s">
        <v>12</v>
      </c>
      <c r="H290" t="s">
        <v>11</v>
      </c>
      <c r="I290" t="s">
        <v>10239</v>
      </c>
      <c r="J290" t="s">
        <v>10234</v>
      </c>
      <c r="K290" t="s">
        <v>10238</v>
      </c>
      <c r="L290" t="s">
        <v>10237</v>
      </c>
      <c r="M290" t="s">
        <v>921</v>
      </c>
      <c r="N290">
        <v>2</v>
      </c>
      <c r="O290" t="s">
        <v>10236</v>
      </c>
      <c r="P290" t="s">
        <v>10235</v>
      </c>
      <c r="Q290" t="s">
        <v>10234</v>
      </c>
      <c r="R290" s="8">
        <v>35446</v>
      </c>
      <c r="S290" s="9">
        <f t="shared" si="32"/>
        <v>1997</v>
      </c>
      <c r="T290" s="9">
        <v>1997</v>
      </c>
      <c r="U290" s="9">
        <f t="shared" si="33"/>
        <v>25</v>
      </c>
      <c r="V290" s="8">
        <v>35446</v>
      </c>
      <c r="W290" t="s">
        <v>10233</v>
      </c>
      <c r="X290" s="2">
        <v>1.59</v>
      </c>
      <c r="Y290" s="7">
        <f t="shared" si="38"/>
        <v>4.2444141907583888E-2</v>
      </c>
      <c r="AA290">
        <v>52728</v>
      </c>
      <c r="AB290">
        <v>16791</v>
      </c>
      <c r="AD290" t="s">
        <v>4</v>
      </c>
      <c r="AE290">
        <v>1318</v>
      </c>
      <c r="AF290" s="6">
        <v>44228</v>
      </c>
      <c r="AH290" s="6">
        <v>44317</v>
      </c>
      <c r="AI290" t="s">
        <v>10232</v>
      </c>
      <c r="AJ290" t="s">
        <v>10231</v>
      </c>
      <c r="AK290" t="s">
        <v>10230</v>
      </c>
      <c r="AL290">
        <v>12</v>
      </c>
      <c r="AM290" s="5">
        <f t="shared" si="34"/>
        <v>0.48</v>
      </c>
      <c r="AN290" s="4">
        <f t="shared" si="39"/>
        <v>7.2699734948882997E-4</v>
      </c>
      <c r="AO290" s="3"/>
      <c r="AP290">
        <v>1</v>
      </c>
      <c r="AQ290" t="s">
        <v>1467</v>
      </c>
      <c r="AR290" t="s">
        <v>10229</v>
      </c>
      <c r="AS290" t="s">
        <v>1465</v>
      </c>
      <c r="AT290" s="2" t="s">
        <v>16</v>
      </c>
      <c r="AU290" s="1">
        <f t="shared" si="35"/>
        <v>2.9928998540155369</v>
      </c>
      <c r="AV290" s="1">
        <f t="shared" si="36"/>
        <v>2.1585569628536359</v>
      </c>
      <c r="AW290" s="1">
        <f t="shared" si="37"/>
        <v>1.3242140716917346</v>
      </c>
    </row>
    <row r="291" spans="1:49" x14ac:dyDescent="0.2">
      <c r="A291">
        <v>289</v>
      </c>
      <c r="B291" t="s">
        <v>10228</v>
      </c>
      <c r="C291" t="s">
        <v>10227</v>
      </c>
      <c r="D291" t="s">
        <v>10226</v>
      </c>
      <c r="F291" t="s">
        <v>10225</v>
      </c>
      <c r="G291" t="s">
        <v>12</v>
      </c>
      <c r="H291" t="s">
        <v>11</v>
      </c>
      <c r="I291" t="s">
        <v>10224</v>
      </c>
      <c r="J291" t="s">
        <v>10223</v>
      </c>
      <c r="K291" t="s">
        <v>10222</v>
      </c>
      <c r="L291" t="s">
        <v>10221</v>
      </c>
      <c r="M291" t="s">
        <v>557</v>
      </c>
      <c r="N291">
        <v>5</v>
      </c>
      <c r="O291" t="s">
        <v>10220</v>
      </c>
      <c r="P291" t="s">
        <v>10219</v>
      </c>
      <c r="Q291" t="s">
        <v>10218</v>
      </c>
      <c r="R291" s="8">
        <v>35445</v>
      </c>
      <c r="S291" s="9">
        <f t="shared" si="32"/>
        <v>1997</v>
      </c>
      <c r="T291" s="9">
        <v>1997</v>
      </c>
      <c r="U291" s="9">
        <f t="shared" si="33"/>
        <v>25</v>
      </c>
      <c r="V291" s="8">
        <v>35445</v>
      </c>
      <c r="W291" t="s">
        <v>10217</v>
      </c>
      <c r="X291" s="2">
        <v>0.625</v>
      </c>
      <c r="Y291" s="7">
        <f t="shared" si="38"/>
        <v>1.6684018045433919E-2</v>
      </c>
      <c r="AA291">
        <v>304018</v>
      </c>
      <c r="AB291">
        <v>12352</v>
      </c>
      <c r="AD291" t="s">
        <v>4</v>
      </c>
      <c r="AE291">
        <v>134</v>
      </c>
      <c r="AF291" s="6">
        <v>44348</v>
      </c>
      <c r="AH291" t="s">
        <v>821</v>
      </c>
      <c r="AI291" t="s">
        <v>10216</v>
      </c>
      <c r="AK291" t="s">
        <v>10215</v>
      </c>
      <c r="AL291">
        <v>2</v>
      </c>
      <c r="AM291" s="5">
        <f t="shared" si="34"/>
        <v>0.08</v>
      </c>
      <c r="AN291" s="4">
        <f t="shared" si="39"/>
        <v>1.21166224914805E-4</v>
      </c>
      <c r="AO291" s="3"/>
      <c r="AP291">
        <v>0</v>
      </c>
      <c r="AR291" t="s">
        <v>0</v>
      </c>
      <c r="AT291" s="2">
        <v>2.31</v>
      </c>
      <c r="AU291" s="1">
        <f t="shared" si="35"/>
        <v>1.1715162499278184</v>
      </c>
      <c r="AV291" s="1">
        <f t="shared" si="36"/>
        <v>0.84025921351743615</v>
      </c>
      <c r="AW291" s="1">
        <f t="shared" si="37"/>
        <v>0.50900217710705387</v>
      </c>
    </row>
    <row r="292" spans="1:49" x14ac:dyDescent="0.2">
      <c r="A292">
        <v>290</v>
      </c>
      <c r="B292" t="s">
        <v>10214</v>
      </c>
      <c r="C292" t="s">
        <v>10213</v>
      </c>
      <c r="D292" t="s">
        <v>10212</v>
      </c>
      <c r="F292" t="s">
        <v>10211</v>
      </c>
      <c r="G292" t="s">
        <v>12</v>
      </c>
      <c r="H292" t="s">
        <v>11</v>
      </c>
      <c r="I292" t="s">
        <v>10210</v>
      </c>
      <c r="J292">
        <v>60105159</v>
      </c>
      <c r="K292" t="s">
        <v>10209</v>
      </c>
      <c r="L292" t="s">
        <v>10208</v>
      </c>
      <c r="M292" t="s">
        <v>1252</v>
      </c>
      <c r="N292">
        <v>3</v>
      </c>
      <c r="O292" t="s">
        <v>10207</v>
      </c>
      <c r="P292" t="s">
        <v>10206</v>
      </c>
      <c r="Q292" t="s">
        <v>10205</v>
      </c>
      <c r="R292" s="8">
        <v>35443</v>
      </c>
      <c r="S292" s="9">
        <f t="shared" si="32"/>
        <v>1997</v>
      </c>
      <c r="T292" s="9">
        <v>1997</v>
      </c>
      <c r="U292" s="9">
        <f t="shared" si="33"/>
        <v>25</v>
      </c>
      <c r="V292" s="8">
        <v>35443</v>
      </c>
      <c r="W292" t="s">
        <v>10204</v>
      </c>
      <c r="X292" s="2">
        <v>0.54100000000000004</v>
      </c>
      <c r="Y292" s="7">
        <f t="shared" si="38"/>
        <v>1.4441686020127601E-2</v>
      </c>
      <c r="AA292">
        <v>404039</v>
      </c>
      <c r="AB292">
        <v>26514</v>
      </c>
      <c r="AD292" t="s">
        <v>4</v>
      </c>
      <c r="AE292">
        <v>38</v>
      </c>
      <c r="AF292">
        <v>2</v>
      </c>
      <c r="AH292" t="s">
        <v>10203</v>
      </c>
      <c r="AI292" t="s">
        <v>10202</v>
      </c>
      <c r="AK292" t="s">
        <v>10201</v>
      </c>
      <c r="AL292">
        <v>43</v>
      </c>
      <c r="AM292" s="5">
        <f t="shared" si="34"/>
        <v>1.72</v>
      </c>
      <c r="AN292" s="4">
        <f t="shared" si="39"/>
        <v>2.6050738356683074E-3</v>
      </c>
      <c r="AO292" s="3"/>
      <c r="AP292">
        <v>0</v>
      </c>
      <c r="AR292" t="s">
        <v>0</v>
      </c>
      <c r="AT292" s="2">
        <v>2.415</v>
      </c>
      <c r="AU292" s="1">
        <f t="shared" si="35"/>
        <v>1.0890702364789813</v>
      </c>
      <c r="AV292" s="1">
        <f t="shared" si="36"/>
        <v>0.85233799278979538</v>
      </c>
      <c r="AW292" s="1">
        <f t="shared" si="37"/>
        <v>0.6156057491006095</v>
      </c>
    </row>
    <row r="293" spans="1:49" x14ac:dyDescent="0.2">
      <c r="A293">
        <v>291</v>
      </c>
      <c r="B293" t="s">
        <v>10200</v>
      </c>
      <c r="C293" t="s">
        <v>10199</v>
      </c>
      <c r="D293" t="s">
        <v>10198</v>
      </c>
      <c r="F293" t="s">
        <v>10197</v>
      </c>
      <c r="G293" t="s">
        <v>12</v>
      </c>
      <c r="H293" t="s">
        <v>11</v>
      </c>
      <c r="I293" t="s">
        <v>10196</v>
      </c>
      <c r="J293">
        <v>60025104</v>
      </c>
      <c r="K293" t="s">
        <v>10195</v>
      </c>
      <c r="M293" t="s">
        <v>118</v>
      </c>
      <c r="N293">
        <v>1</v>
      </c>
      <c r="O293" t="s">
        <v>10194</v>
      </c>
      <c r="P293">
        <v>6701841220</v>
      </c>
      <c r="Q293">
        <v>60025104</v>
      </c>
      <c r="R293" s="8">
        <v>35437</v>
      </c>
      <c r="S293" s="9">
        <f t="shared" si="32"/>
        <v>1997</v>
      </c>
      <c r="T293" s="9">
        <v>1997</v>
      </c>
      <c r="U293" s="9">
        <f t="shared" si="33"/>
        <v>25</v>
      </c>
      <c r="V293" s="8">
        <v>35437</v>
      </c>
      <c r="W293" t="s">
        <v>10193</v>
      </c>
      <c r="X293" s="2">
        <v>0.85699999999999998</v>
      </c>
      <c r="Y293" s="7">
        <f t="shared" si="38"/>
        <v>2.287712554389899E-2</v>
      </c>
      <c r="AA293">
        <v>223727</v>
      </c>
      <c r="AB293">
        <v>28570</v>
      </c>
      <c r="AD293" t="s">
        <v>4</v>
      </c>
      <c r="AE293">
        <v>30</v>
      </c>
      <c r="AF293">
        <v>1</v>
      </c>
      <c r="AH293" t="s">
        <v>10192</v>
      </c>
      <c r="AI293" t="s">
        <v>10191</v>
      </c>
      <c r="AK293" t="s">
        <v>10190</v>
      </c>
      <c r="AL293">
        <v>2</v>
      </c>
      <c r="AM293" s="5">
        <f t="shared" si="34"/>
        <v>0.08</v>
      </c>
      <c r="AN293" s="4">
        <f t="shared" si="39"/>
        <v>1.21166224914805E-4</v>
      </c>
      <c r="AO293" s="3"/>
      <c r="AP293">
        <v>0</v>
      </c>
      <c r="AR293" t="s">
        <v>0</v>
      </c>
      <c r="AT293" s="2" t="s">
        <v>16</v>
      </c>
      <c r="AU293" s="1">
        <f t="shared" si="35"/>
        <v>1.6050337748203733</v>
      </c>
      <c r="AV293" s="1">
        <f t="shared" si="36"/>
        <v>1.1499145884406898</v>
      </c>
      <c r="AW293" s="1">
        <f t="shared" si="37"/>
        <v>0.6947954020610061</v>
      </c>
    </row>
    <row r="294" spans="1:49" x14ac:dyDescent="0.2">
      <c r="A294">
        <v>292</v>
      </c>
      <c r="B294" t="s">
        <v>10189</v>
      </c>
      <c r="C294" t="s">
        <v>10188</v>
      </c>
      <c r="F294" t="s">
        <v>10187</v>
      </c>
      <c r="G294" t="s">
        <v>12</v>
      </c>
      <c r="H294" t="s">
        <v>11</v>
      </c>
      <c r="I294" t="s">
        <v>10186</v>
      </c>
      <c r="J294" t="s">
        <v>10185</v>
      </c>
      <c r="K294" t="s">
        <v>10184</v>
      </c>
      <c r="L294" t="s">
        <v>10183</v>
      </c>
      <c r="M294" t="s">
        <v>495</v>
      </c>
      <c r="N294">
        <v>5</v>
      </c>
      <c r="O294" t="s">
        <v>10182</v>
      </c>
      <c r="P294" t="s">
        <v>10181</v>
      </c>
      <c r="Q294" t="s">
        <v>10180</v>
      </c>
      <c r="R294" s="8">
        <v>35432</v>
      </c>
      <c r="S294" s="9">
        <f t="shared" si="32"/>
        <v>1997</v>
      </c>
      <c r="T294" s="9">
        <v>1997</v>
      </c>
      <c r="U294" s="9">
        <f t="shared" si="33"/>
        <v>25</v>
      </c>
      <c r="V294" s="8">
        <v>35432</v>
      </c>
      <c r="W294" t="s">
        <v>8256</v>
      </c>
      <c r="X294" s="2">
        <v>0.375</v>
      </c>
      <c r="Y294" s="7">
        <f t="shared" si="38"/>
        <v>1.0010410827260351E-2</v>
      </c>
      <c r="AA294">
        <v>135194</v>
      </c>
      <c r="AB294">
        <v>24918</v>
      </c>
      <c r="AD294" t="s">
        <v>4</v>
      </c>
      <c r="AE294">
        <v>33</v>
      </c>
      <c r="AF294">
        <v>1</v>
      </c>
      <c r="AH294" s="6">
        <v>44478</v>
      </c>
      <c r="AI294" t="s">
        <v>10179</v>
      </c>
      <c r="AJ294" t="s">
        <v>10178</v>
      </c>
      <c r="AK294" t="s">
        <v>10177</v>
      </c>
      <c r="AL294">
        <v>156</v>
      </c>
      <c r="AM294" s="5">
        <f t="shared" si="34"/>
        <v>6.24</v>
      </c>
      <c r="AN294" s="4">
        <f t="shared" si="39"/>
        <v>9.4509655433547904E-3</v>
      </c>
      <c r="AO294" s="3"/>
      <c r="AP294">
        <v>0</v>
      </c>
      <c r="AR294" t="s">
        <v>0</v>
      </c>
      <c r="AT294" s="2">
        <v>1.3140000000000001</v>
      </c>
      <c r="AU294" s="1">
        <f t="shared" si="35"/>
        <v>0.98425772420886826</v>
      </c>
      <c r="AV294" s="1">
        <f t="shared" si="36"/>
        <v>0.97306881853075711</v>
      </c>
      <c r="AW294" s="1">
        <f t="shared" si="37"/>
        <v>0.96187991285264574</v>
      </c>
    </row>
    <row r="295" spans="1:49" x14ac:dyDescent="0.2">
      <c r="A295">
        <v>293</v>
      </c>
      <c r="B295" t="s">
        <v>10176</v>
      </c>
      <c r="C295" t="s">
        <v>10175</v>
      </c>
      <c r="F295" t="s">
        <v>10174</v>
      </c>
      <c r="G295" t="s">
        <v>12</v>
      </c>
      <c r="H295" t="s">
        <v>11</v>
      </c>
      <c r="I295" t="s">
        <v>10160</v>
      </c>
      <c r="J295" t="s">
        <v>10173</v>
      </c>
      <c r="K295" t="s">
        <v>10172</v>
      </c>
      <c r="L295" t="s">
        <v>10171</v>
      </c>
      <c r="M295" t="s">
        <v>1888</v>
      </c>
      <c r="N295">
        <v>4</v>
      </c>
      <c r="O295" t="s">
        <v>10170</v>
      </c>
      <c r="P295" t="s">
        <v>10169</v>
      </c>
      <c r="Q295" t="s">
        <v>10168</v>
      </c>
      <c r="R295" s="8">
        <v>35432</v>
      </c>
      <c r="S295" s="9">
        <f t="shared" si="32"/>
        <v>1997</v>
      </c>
      <c r="T295" s="9">
        <v>1997</v>
      </c>
      <c r="U295" s="9">
        <f t="shared" si="33"/>
        <v>25</v>
      </c>
      <c r="V295" s="8">
        <v>35432</v>
      </c>
      <c r="W295" t="s">
        <v>8256</v>
      </c>
      <c r="X295" s="2">
        <v>0.375</v>
      </c>
      <c r="Y295" s="7">
        <f t="shared" si="38"/>
        <v>1.0010410827260351E-2</v>
      </c>
      <c r="AA295">
        <v>135194</v>
      </c>
      <c r="AB295">
        <v>24918</v>
      </c>
      <c r="AD295" t="s">
        <v>4</v>
      </c>
      <c r="AE295">
        <v>33</v>
      </c>
      <c r="AF295">
        <v>1</v>
      </c>
      <c r="AH295" t="s">
        <v>10167</v>
      </c>
      <c r="AI295" t="s">
        <v>10166</v>
      </c>
      <c r="AJ295" t="s">
        <v>10165</v>
      </c>
      <c r="AK295" t="s">
        <v>10164</v>
      </c>
      <c r="AL295">
        <v>2</v>
      </c>
      <c r="AM295" s="5">
        <f t="shared" si="34"/>
        <v>0.08</v>
      </c>
      <c r="AN295" s="4">
        <f t="shared" si="39"/>
        <v>1.21166224914805E-4</v>
      </c>
      <c r="AO295" s="3"/>
      <c r="AP295">
        <v>0</v>
      </c>
      <c r="AR295" t="s">
        <v>0</v>
      </c>
      <c r="AT295" s="2">
        <v>1.3140000000000001</v>
      </c>
      <c r="AU295" s="1">
        <f t="shared" si="35"/>
        <v>0.70436374465566876</v>
      </c>
      <c r="AV295" s="1">
        <f t="shared" si="36"/>
        <v>0.50657885260875779</v>
      </c>
      <c r="AW295" s="1">
        <f t="shared" si="37"/>
        <v>0.30879396056184688</v>
      </c>
    </row>
    <row r="296" spans="1:49" x14ac:dyDescent="0.2">
      <c r="A296">
        <v>294</v>
      </c>
      <c r="B296" t="s">
        <v>10163</v>
      </c>
      <c r="C296" t="s">
        <v>10162</v>
      </c>
      <c r="F296" t="s">
        <v>10161</v>
      </c>
      <c r="G296" t="s">
        <v>12</v>
      </c>
      <c r="H296" t="s">
        <v>11</v>
      </c>
      <c r="I296" t="s">
        <v>10160</v>
      </c>
      <c r="N296">
        <v>3</v>
      </c>
      <c r="O296" t="s">
        <v>10159</v>
      </c>
      <c r="P296" t="s">
        <v>10158</v>
      </c>
      <c r="Q296" t="s">
        <v>810</v>
      </c>
      <c r="R296" s="8">
        <v>35432</v>
      </c>
      <c r="S296" s="9">
        <f t="shared" si="32"/>
        <v>1997</v>
      </c>
      <c r="T296" s="9">
        <v>1997</v>
      </c>
      <c r="U296" s="9">
        <f t="shared" si="33"/>
        <v>25</v>
      </c>
      <c r="V296" s="8">
        <v>35432</v>
      </c>
      <c r="W296" t="s">
        <v>8256</v>
      </c>
      <c r="X296" s="2">
        <v>0.375</v>
      </c>
      <c r="Y296" s="7">
        <f t="shared" si="38"/>
        <v>1.0010410827260351E-2</v>
      </c>
      <c r="AA296">
        <v>135194</v>
      </c>
      <c r="AB296">
        <v>24918</v>
      </c>
      <c r="AD296" t="s">
        <v>4</v>
      </c>
      <c r="AE296">
        <v>33</v>
      </c>
      <c r="AF296">
        <v>1</v>
      </c>
      <c r="AH296" t="s">
        <v>10157</v>
      </c>
      <c r="AI296" t="s">
        <v>10156</v>
      </c>
      <c r="AJ296" t="s">
        <v>10155</v>
      </c>
      <c r="AK296" t="s">
        <v>10154</v>
      </c>
      <c r="AL296">
        <v>11</v>
      </c>
      <c r="AM296" s="5">
        <f t="shared" si="34"/>
        <v>0.44</v>
      </c>
      <c r="AN296" s="4">
        <f t="shared" si="39"/>
        <v>6.6641423703142752E-4</v>
      </c>
      <c r="AO296" s="3"/>
      <c r="AP296">
        <v>0</v>
      </c>
      <c r="AR296" t="s">
        <v>0</v>
      </c>
      <c r="AT296" s="2">
        <v>1.3140000000000001</v>
      </c>
      <c r="AU296" s="1">
        <f t="shared" si="35"/>
        <v>0.72072118501916738</v>
      </c>
      <c r="AV296" s="1">
        <f t="shared" si="36"/>
        <v>0.53384125321458897</v>
      </c>
      <c r="AW296" s="1">
        <f t="shared" si="37"/>
        <v>0.3469613214100104</v>
      </c>
    </row>
    <row r="297" spans="1:49" x14ac:dyDescent="0.2">
      <c r="A297">
        <v>295</v>
      </c>
      <c r="B297" t="s">
        <v>10153</v>
      </c>
      <c r="C297" t="s">
        <v>10152</v>
      </c>
      <c r="F297" t="s">
        <v>10151</v>
      </c>
      <c r="G297" t="s">
        <v>12</v>
      </c>
      <c r="H297" t="s">
        <v>11</v>
      </c>
      <c r="I297" t="s">
        <v>10150</v>
      </c>
      <c r="J297" t="s">
        <v>10149</v>
      </c>
      <c r="K297" t="s">
        <v>10148</v>
      </c>
      <c r="L297" t="s">
        <v>10147</v>
      </c>
      <c r="M297" t="s">
        <v>1888</v>
      </c>
      <c r="N297">
        <v>5</v>
      </c>
      <c r="O297" t="s">
        <v>10146</v>
      </c>
      <c r="P297" t="s">
        <v>10145</v>
      </c>
      <c r="Q297" t="s">
        <v>10144</v>
      </c>
      <c r="R297" s="8">
        <v>35432</v>
      </c>
      <c r="S297" s="9">
        <f t="shared" si="32"/>
        <v>1997</v>
      </c>
      <c r="T297" s="9">
        <v>1997</v>
      </c>
      <c r="U297" s="9">
        <f t="shared" si="33"/>
        <v>25</v>
      </c>
      <c r="V297" s="8">
        <v>35432</v>
      </c>
      <c r="W297" t="s">
        <v>8256</v>
      </c>
      <c r="X297" s="2">
        <v>0.375</v>
      </c>
      <c r="Y297" s="7">
        <f t="shared" si="38"/>
        <v>1.0010410827260351E-2</v>
      </c>
      <c r="AA297">
        <v>135194</v>
      </c>
      <c r="AB297">
        <v>24918</v>
      </c>
      <c r="AD297" t="s">
        <v>4</v>
      </c>
      <c r="AE297">
        <v>33</v>
      </c>
      <c r="AF297">
        <v>1</v>
      </c>
      <c r="AH297" s="6">
        <v>44415</v>
      </c>
      <c r="AI297" t="s">
        <v>10143</v>
      </c>
      <c r="AJ297" t="s">
        <v>10142</v>
      </c>
      <c r="AK297" t="s">
        <v>10141</v>
      </c>
      <c r="AL297">
        <v>65</v>
      </c>
      <c r="AM297" s="5">
        <f t="shared" si="34"/>
        <v>2.6</v>
      </c>
      <c r="AN297" s="4">
        <f t="shared" si="39"/>
        <v>3.9379023097311627E-3</v>
      </c>
      <c r="AO297" s="3"/>
      <c r="AP297">
        <v>0</v>
      </c>
      <c r="AR297" t="s">
        <v>0</v>
      </c>
      <c r="AT297" s="2">
        <v>1.3140000000000001</v>
      </c>
      <c r="AU297" s="1">
        <f t="shared" si="35"/>
        <v>0.81886582720015944</v>
      </c>
      <c r="AV297" s="1">
        <f t="shared" si="36"/>
        <v>0.69741565684957574</v>
      </c>
      <c r="AW297" s="1">
        <f t="shared" si="37"/>
        <v>0.57596548649899193</v>
      </c>
    </row>
    <row r="298" spans="1:49" x14ac:dyDescent="0.2">
      <c r="A298">
        <v>296</v>
      </c>
      <c r="B298" t="s">
        <v>10140</v>
      </c>
      <c r="C298" t="s">
        <v>10139</v>
      </c>
      <c r="F298" t="s">
        <v>10138</v>
      </c>
      <c r="G298" t="s">
        <v>12</v>
      </c>
      <c r="H298" t="s">
        <v>11</v>
      </c>
      <c r="I298" t="s">
        <v>10137</v>
      </c>
      <c r="J298">
        <v>60011476</v>
      </c>
      <c r="K298" t="s">
        <v>10136</v>
      </c>
      <c r="L298" t="s">
        <v>4720</v>
      </c>
      <c r="M298" t="s">
        <v>328</v>
      </c>
      <c r="N298">
        <v>2</v>
      </c>
      <c r="O298" t="s">
        <v>10135</v>
      </c>
      <c r="P298" t="s">
        <v>10134</v>
      </c>
      <c r="Q298" t="s">
        <v>10133</v>
      </c>
      <c r="R298" s="8">
        <v>35432</v>
      </c>
      <c r="S298" s="9">
        <f t="shared" si="32"/>
        <v>1997</v>
      </c>
      <c r="T298" s="9">
        <v>1997</v>
      </c>
      <c r="U298" s="9">
        <f t="shared" si="33"/>
        <v>25</v>
      </c>
      <c r="V298" s="8">
        <v>35432</v>
      </c>
      <c r="W298" t="s">
        <v>8256</v>
      </c>
      <c r="X298" s="2">
        <v>0.375</v>
      </c>
      <c r="Y298" s="7">
        <f t="shared" si="38"/>
        <v>1.0010410827260351E-2</v>
      </c>
      <c r="AA298">
        <v>135194</v>
      </c>
      <c r="AB298">
        <v>24918</v>
      </c>
      <c r="AD298" t="s">
        <v>4</v>
      </c>
      <c r="AE298">
        <v>33</v>
      </c>
      <c r="AF298">
        <v>1</v>
      </c>
      <c r="AH298" t="s">
        <v>10132</v>
      </c>
      <c r="AI298" t="s">
        <v>10131</v>
      </c>
      <c r="AJ298" t="s">
        <v>10130</v>
      </c>
      <c r="AK298" t="s">
        <v>10129</v>
      </c>
      <c r="AL298">
        <v>26</v>
      </c>
      <c r="AM298" s="5">
        <f t="shared" si="34"/>
        <v>1.04</v>
      </c>
      <c r="AN298" s="4">
        <f t="shared" si="39"/>
        <v>1.5751609238924651E-3</v>
      </c>
      <c r="AO298" s="3"/>
      <c r="AP298">
        <v>0</v>
      </c>
      <c r="AR298" t="s">
        <v>0</v>
      </c>
      <c r="AT298" s="2">
        <v>1.3140000000000001</v>
      </c>
      <c r="AU298" s="1">
        <f t="shared" si="35"/>
        <v>0.74798358562499856</v>
      </c>
      <c r="AV298" s="1">
        <f t="shared" si="36"/>
        <v>0.57927858755764083</v>
      </c>
      <c r="AW298" s="1">
        <f t="shared" si="37"/>
        <v>0.41057358949028305</v>
      </c>
    </row>
    <row r="299" spans="1:49" x14ac:dyDescent="0.2">
      <c r="A299">
        <v>297</v>
      </c>
      <c r="B299" t="s">
        <v>10128</v>
      </c>
      <c r="C299" t="s">
        <v>10127</v>
      </c>
      <c r="F299" t="s">
        <v>10126</v>
      </c>
      <c r="G299" t="s">
        <v>12</v>
      </c>
      <c r="H299" t="s">
        <v>11</v>
      </c>
      <c r="I299" t="s">
        <v>10125</v>
      </c>
      <c r="J299" t="s">
        <v>10124</v>
      </c>
      <c r="K299" t="s">
        <v>10123</v>
      </c>
      <c r="L299" t="s">
        <v>10122</v>
      </c>
      <c r="M299" t="s">
        <v>10121</v>
      </c>
      <c r="N299">
        <v>4</v>
      </c>
      <c r="O299" t="s">
        <v>10120</v>
      </c>
      <c r="P299" t="s">
        <v>10119</v>
      </c>
      <c r="Q299" t="s">
        <v>10118</v>
      </c>
      <c r="R299" s="8">
        <v>35431</v>
      </c>
      <c r="S299" s="9">
        <f t="shared" si="32"/>
        <v>1997</v>
      </c>
      <c r="T299" s="9">
        <v>1997</v>
      </c>
      <c r="U299" s="9">
        <f t="shared" si="33"/>
        <v>25</v>
      </c>
      <c r="V299" s="8">
        <v>1997</v>
      </c>
      <c r="W299" t="s">
        <v>1076</v>
      </c>
      <c r="X299" s="2">
        <v>1.1579999999999999</v>
      </c>
      <c r="Y299" s="7">
        <f t="shared" si="38"/>
        <v>3.0912148634579962E-2</v>
      </c>
      <c r="AA299">
        <v>1668595</v>
      </c>
      <c r="AB299">
        <v>14223</v>
      </c>
      <c r="AD299" t="s">
        <v>4</v>
      </c>
      <c r="AE299">
        <v>51</v>
      </c>
      <c r="AF299">
        <v>3</v>
      </c>
      <c r="AH299" t="s">
        <v>10117</v>
      </c>
      <c r="AI299" t="s">
        <v>10116</v>
      </c>
      <c r="AJ299" t="s">
        <v>10115</v>
      </c>
      <c r="AK299" t="s">
        <v>10114</v>
      </c>
      <c r="AL299">
        <v>45</v>
      </c>
      <c r="AM299" s="5">
        <f t="shared" si="34"/>
        <v>1.8</v>
      </c>
      <c r="AN299" s="4">
        <f t="shared" si="39"/>
        <v>2.7262400605831123E-3</v>
      </c>
      <c r="AO299" s="3"/>
      <c r="AP299">
        <v>0</v>
      </c>
      <c r="AQ299" t="s">
        <v>172</v>
      </c>
      <c r="AR299" t="s">
        <v>817</v>
      </c>
      <c r="AS299" t="s">
        <v>170</v>
      </c>
      <c r="AT299" s="2">
        <v>3.573</v>
      </c>
      <c r="AU299" s="1">
        <f t="shared" si="35"/>
        <v>2.2456376062380907</v>
      </c>
      <c r="AV299" s="1">
        <f t="shared" si="36"/>
        <v>1.6819194347581536</v>
      </c>
      <c r="AW299" s="1">
        <f t="shared" si="37"/>
        <v>1.1182012632782168</v>
      </c>
    </row>
    <row r="300" spans="1:49" x14ac:dyDescent="0.2">
      <c r="A300">
        <v>298</v>
      </c>
      <c r="B300" t="s">
        <v>10113</v>
      </c>
      <c r="C300" t="s">
        <v>10112</v>
      </c>
      <c r="F300" t="s">
        <v>10111</v>
      </c>
      <c r="G300" t="s">
        <v>12</v>
      </c>
      <c r="H300" t="s">
        <v>11</v>
      </c>
      <c r="I300" t="s">
        <v>10110</v>
      </c>
      <c r="J300" t="s">
        <v>10109</v>
      </c>
      <c r="K300" t="s">
        <v>10108</v>
      </c>
      <c r="L300" t="s">
        <v>10107</v>
      </c>
      <c r="M300" t="s">
        <v>10106</v>
      </c>
      <c r="N300">
        <v>2</v>
      </c>
      <c r="O300" t="s">
        <v>10105</v>
      </c>
      <c r="P300" t="s">
        <v>10104</v>
      </c>
      <c r="Q300" t="s">
        <v>10103</v>
      </c>
      <c r="R300" s="8">
        <v>35431</v>
      </c>
      <c r="S300" s="9">
        <f t="shared" si="32"/>
        <v>1997</v>
      </c>
      <c r="T300" s="9">
        <v>1997</v>
      </c>
      <c r="U300" s="9">
        <f t="shared" si="33"/>
        <v>25</v>
      </c>
      <c r="V300" s="8">
        <v>1997</v>
      </c>
      <c r="W300" t="s">
        <v>1265</v>
      </c>
      <c r="X300" s="2">
        <v>0.84299999999999997</v>
      </c>
      <c r="Y300" s="7">
        <f t="shared" si="38"/>
        <v>2.250340353968127E-2</v>
      </c>
      <c r="AA300">
        <v>188158</v>
      </c>
      <c r="AB300">
        <v>15168</v>
      </c>
      <c r="AD300" t="s">
        <v>4</v>
      </c>
      <c r="AE300">
        <v>359</v>
      </c>
      <c r="AF300" s="6">
        <v>44256</v>
      </c>
      <c r="AH300" t="s">
        <v>10102</v>
      </c>
      <c r="AI300" t="s">
        <v>10101</v>
      </c>
      <c r="AJ300" t="s">
        <v>10100</v>
      </c>
      <c r="AK300" t="s">
        <v>10099</v>
      </c>
      <c r="AL300">
        <v>0</v>
      </c>
      <c r="AM300" s="5">
        <f t="shared" si="34"/>
        <v>0</v>
      </c>
      <c r="AN300" s="4">
        <f t="shared" si="39"/>
        <v>0</v>
      </c>
      <c r="AO300" s="3"/>
      <c r="AP300">
        <v>0</v>
      </c>
      <c r="AR300" t="s">
        <v>0</v>
      </c>
      <c r="AT300" s="2">
        <v>2.694</v>
      </c>
      <c r="AU300" s="1">
        <f t="shared" si="35"/>
        <v>1.5752382477776889</v>
      </c>
      <c r="AV300" s="1">
        <f t="shared" si="36"/>
        <v>1.1251701769840634</v>
      </c>
      <c r="AW300" s="1">
        <f t="shared" si="37"/>
        <v>0.67510210619043809</v>
      </c>
    </row>
    <row r="301" spans="1:49" x14ac:dyDescent="0.2">
      <c r="A301">
        <v>299</v>
      </c>
      <c r="B301" t="s">
        <v>10098</v>
      </c>
      <c r="C301" t="s">
        <v>10097</v>
      </c>
      <c r="F301" t="s">
        <v>10096</v>
      </c>
      <c r="G301" t="s">
        <v>12</v>
      </c>
      <c r="H301" t="s">
        <v>11</v>
      </c>
      <c r="I301" t="s">
        <v>10095</v>
      </c>
      <c r="J301" t="s">
        <v>10094</v>
      </c>
      <c r="K301" t="s">
        <v>10093</v>
      </c>
      <c r="L301" t="s">
        <v>10092</v>
      </c>
      <c r="M301" t="s">
        <v>10091</v>
      </c>
      <c r="N301">
        <v>3</v>
      </c>
      <c r="O301" t="s">
        <v>10090</v>
      </c>
      <c r="P301" t="s">
        <v>10089</v>
      </c>
      <c r="Q301" t="s">
        <v>10088</v>
      </c>
      <c r="R301" s="8">
        <v>35431</v>
      </c>
      <c r="S301" s="9">
        <f t="shared" si="32"/>
        <v>1997</v>
      </c>
      <c r="T301" s="9">
        <v>1997</v>
      </c>
      <c r="U301" s="9">
        <f t="shared" si="33"/>
        <v>25</v>
      </c>
      <c r="V301" s="8">
        <v>35612</v>
      </c>
      <c r="W301" t="s">
        <v>1155</v>
      </c>
      <c r="X301" s="2">
        <v>0.111</v>
      </c>
      <c r="Y301" s="7">
        <f t="shared" si="38"/>
        <v>2.9630816048690639E-3</v>
      </c>
      <c r="AA301">
        <v>87566621</v>
      </c>
      <c r="AB301">
        <v>24890</v>
      </c>
      <c r="AD301" t="s">
        <v>4</v>
      </c>
      <c r="AE301">
        <v>80</v>
      </c>
      <c r="AF301">
        <v>7</v>
      </c>
      <c r="AH301" t="s">
        <v>10087</v>
      </c>
      <c r="AI301" t="s">
        <v>10086</v>
      </c>
      <c r="AJ301" t="s">
        <v>10085</v>
      </c>
      <c r="AK301" t="s">
        <v>10084</v>
      </c>
      <c r="AL301">
        <v>0</v>
      </c>
      <c r="AM301" s="5">
        <f t="shared" si="34"/>
        <v>0</v>
      </c>
      <c r="AN301" s="4">
        <f t="shared" si="39"/>
        <v>0</v>
      </c>
      <c r="AO301" s="3"/>
      <c r="AP301">
        <v>0</v>
      </c>
      <c r="AR301" t="s">
        <v>0</v>
      </c>
      <c r="AT301" s="2" t="s">
        <v>16</v>
      </c>
      <c r="AU301" s="1">
        <f t="shared" si="35"/>
        <v>0.20741571234083445</v>
      </c>
      <c r="AV301" s="1">
        <f t="shared" si="36"/>
        <v>0.1481540802434532</v>
      </c>
      <c r="AW301" s="1">
        <f t="shared" si="37"/>
        <v>8.8892448146071903E-2</v>
      </c>
    </row>
    <row r="302" spans="1:49" x14ac:dyDescent="0.2">
      <c r="A302">
        <v>300</v>
      </c>
      <c r="B302" t="s">
        <v>10083</v>
      </c>
      <c r="C302" t="s">
        <v>10082</v>
      </c>
      <c r="F302" t="s">
        <v>10081</v>
      </c>
      <c r="G302" t="s">
        <v>12</v>
      </c>
      <c r="H302" t="s">
        <v>11</v>
      </c>
      <c r="I302" t="s">
        <v>10080</v>
      </c>
      <c r="J302">
        <v>60033316</v>
      </c>
      <c r="K302" t="s">
        <v>10079</v>
      </c>
      <c r="L302" t="s">
        <v>10078</v>
      </c>
      <c r="M302" t="s">
        <v>10077</v>
      </c>
      <c r="N302">
        <v>2</v>
      </c>
      <c r="O302" t="s">
        <v>10076</v>
      </c>
      <c r="P302" t="s">
        <v>10075</v>
      </c>
      <c r="Q302" t="s">
        <v>10074</v>
      </c>
      <c r="R302" s="8">
        <v>35431</v>
      </c>
      <c r="S302" s="9">
        <f t="shared" si="32"/>
        <v>1997</v>
      </c>
      <c r="T302" s="9">
        <v>1997</v>
      </c>
      <c r="U302" s="9">
        <f t="shared" si="33"/>
        <v>25</v>
      </c>
      <c r="V302" s="8">
        <v>1997</v>
      </c>
      <c r="W302" t="s">
        <v>1265</v>
      </c>
      <c r="X302" s="2">
        <v>0.84299999999999997</v>
      </c>
      <c r="Y302" s="7">
        <f t="shared" si="38"/>
        <v>2.250340353968127E-2</v>
      </c>
      <c r="AA302">
        <v>188158</v>
      </c>
      <c r="AB302">
        <v>15168</v>
      </c>
      <c r="AD302" t="s">
        <v>4</v>
      </c>
      <c r="AE302">
        <v>360</v>
      </c>
      <c r="AF302" s="6">
        <v>44256</v>
      </c>
      <c r="AH302" t="s">
        <v>10073</v>
      </c>
      <c r="AI302" t="s">
        <v>10072</v>
      </c>
      <c r="AJ302" t="s">
        <v>10071</v>
      </c>
      <c r="AK302" t="s">
        <v>10070</v>
      </c>
      <c r="AL302">
        <v>0</v>
      </c>
      <c r="AM302" s="5">
        <f t="shared" si="34"/>
        <v>0</v>
      </c>
      <c r="AN302" s="4">
        <f t="shared" si="39"/>
        <v>0</v>
      </c>
      <c r="AO302" s="3"/>
      <c r="AP302">
        <v>0</v>
      </c>
      <c r="AR302" t="s">
        <v>0</v>
      </c>
      <c r="AT302" s="2">
        <v>2.694</v>
      </c>
      <c r="AU302" s="1">
        <f t="shared" si="35"/>
        <v>1.5752382477776889</v>
      </c>
      <c r="AV302" s="1">
        <f t="shared" si="36"/>
        <v>1.1251701769840634</v>
      </c>
      <c r="AW302" s="1">
        <f t="shared" si="37"/>
        <v>0.67510210619043809</v>
      </c>
    </row>
    <row r="303" spans="1:49" x14ac:dyDescent="0.2">
      <c r="A303">
        <v>301</v>
      </c>
      <c r="B303" t="s">
        <v>10069</v>
      </c>
      <c r="C303" t="s">
        <v>10068</v>
      </c>
      <c r="F303" t="s">
        <v>10067</v>
      </c>
      <c r="G303" t="s">
        <v>12</v>
      </c>
      <c r="H303" t="s">
        <v>11</v>
      </c>
      <c r="I303" t="s">
        <v>10066</v>
      </c>
      <c r="J303" t="s">
        <v>10065</v>
      </c>
      <c r="K303" t="s">
        <v>10064</v>
      </c>
      <c r="L303" t="s">
        <v>10063</v>
      </c>
      <c r="M303" t="s">
        <v>542</v>
      </c>
      <c r="N303">
        <v>3</v>
      </c>
      <c r="O303" t="s">
        <v>10062</v>
      </c>
      <c r="P303" t="s">
        <v>10061</v>
      </c>
      <c r="Q303" t="s">
        <v>10060</v>
      </c>
      <c r="R303" s="8">
        <v>35431</v>
      </c>
      <c r="S303" s="9">
        <f t="shared" si="32"/>
        <v>1997</v>
      </c>
      <c r="T303" s="9">
        <v>1997</v>
      </c>
      <c r="U303" s="9">
        <f t="shared" si="33"/>
        <v>25</v>
      </c>
      <c r="V303" s="8">
        <v>35735</v>
      </c>
      <c r="W303" t="s">
        <v>1155</v>
      </c>
      <c r="X303" s="2">
        <v>0.111</v>
      </c>
      <c r="Y303" s="7">
        <f t="shared" si="38"/>
        <v>2.9630816048690639E-3</v>
      </c>
      <c r="AA303">
        <v>87566621</v>
      </c>
      <c r="AB303">
        <v>24890</v>
      </c>
      <c r="AD303" t="s">
        <v>4</v>
      </c>
      <c r="AE303">
        <v>80</v>
      </c>
      <c r="AF303">
        <v>11</v>
      </c>
      <c r="AH303" s="6">
        <v>44470</v>
      </c>
      <c r="AI303" t="s">
        <v>10059</v>
      </c>
      <c r="AJ303" t="s">
        <v>10058</v>
      </c>
      <c r="AK303" t="s">
        <v>10057</v>
      </c>
      <c r="AL303">
        <v>0</v>
      </c>
      <c r="AM303" s="5">
        <f t="shared" si="34"/>
        <v>0</v>
      </c>
      <c r="AN303" s="4">
        <f t="shared" si="39"/>
        <v>0</v>
      </c>
      <c r="AO303" s="3"/>
      <c r="AP303">
        <v>0</v>
      </c>
      <c r="AR303" t="s">
        <v>0</v>
      </c>
      <c r="AT303" s="2" t="s">
        <v>16</v>
      </c>
      <c r="AU303" s="1">
        <f t="shared" si="35"/>
        <v>0.20741571234083445</v>
      </c>
      <c r="AV303" s="1">
        <f t="shared" si="36"/>
        <v>0.1481540802434532</v>
      </c>
      <c r="AW303" s="1">
        <f t="shared" si="37"/>
        <v>8.8892448146071903E-2</v>
      </c>
    </row>
    <row r="304" spans="1:49" x14ac:dyDescent="0.2">
      <c r="A304">
        <v>302</v>
      </c>
      <c r="B304" t="s">
        <v>10056</v>
      </c>
      <c r="C304" t="s">
        <v>10055</v>
      </c>
      <c r="F304" t="s">
        <v>10054</v>
      </c>
      <c r="G304" t="s">
        <v>12</v>
      </c>
      <c r="H304" t="s">
        <v>11</v>
      </c>
      <c r="I304" t="s">
        <v>10053</v>
      </c>
      <c r="J304" t="s">
        <v>10052</v>
      </c>
      <c r="K304" t="s">
        <v>10051</v>
      </c>
      <c r="L304" t="s">
        <v>10050</v>
      </c>
      <c r="M304" t="s">
        <v>542</v>
      </c>
      <c r="N304">
        <v>4</v>
      </c>
      <c r="O304" t="s">
        <v>10049</v>
      </c>
      <c r="P304" t="s">
        <v>10048</v>
      </c>
      <c r="Q304" t="s">
        <v>10047</v>
      </c>
      <c r="R304" s="8">
        <v>35431</v>
      </c>
      <c r="S304" s="9">
        <f t="shared" si="32"/>
        <v>1997</v>
      </c>
      <c r="T304" s="9">
        <v>1997</v>
      </c>
      <c r="U304" s="9">
        <f t="shared" si="33"/>
        <v>25</v>
      </c>
      <c r="V304" s="8">
        <v>35704</v>
      </c>
      <c r="W304" t="s">
        <v>1155</v>
      </c>
      <c r="X304" s="2">
        <v>0.111</v>
      </c>
      <c r="Y304" s="7">
        <f t="shared" si="38"/>
        <v>2.9630816048690639E-3</v>
      </c>
      <c r="AA304">
        <v>87566621</v>
      </c>
      <c r="AB304">
        <v>24890</v>
      </c>
      <c r="AD304" t="s">
        <v>4</v>
      </c>
      <c r="AE304">
        <v>80</v>
      </c>
      <c r="AF304">
        <v>10</v>
      </c>
      <c r="AH304" s="6">
        <v>44440</v>
      </c>
      <c r="AI304" t="s">
        <v>10046</v>
      </c>
      <c r="AJ304" t="s">
        <v>10045</v>
      </c>
      <c r="AK304" t="s">
        <v>10044</v>
      </c>
      <c r="AL304">
        <v>0</v>
      </c>
      <c r="AM304" s="5">
        <f t="shared" si="34"/>
        <v>0</v>
      </c>
      <c r="AN304" s="4">
        <f t="shared" si="39"/>
        <v>0</v>
      </c>
      <c r="AO304" s="3"/>
      <c r="AP304">
        <v>0</v>
      </c>
      <c r="AR304" t="s">
        <v>0</v>
      </c>
      <c r="AT304" s="2" t="s">
        <v>16</v>
      </c>
      <c r="AU304" s="1">
        <f t="shared" si="35"/>
        <v>0.20741571234083445</v>
      </c>
      <c r="AV304" s="1">
        <f t="shared" si="36"/>
        <v>0.1481540802434532</v>
      </c>
      <c r="AW304" s="1">
        <f t="shared" si="37"/>
        <v>8.8892448146071903E-2</v>
      </c>
    </row>
    <row r="305" spans="1:49" x14ac:dyDescent="0.2">
      <c r="A305">
        <v>303</v>
      </c>
      <c r="B305" t="s">
        <v>10043</v>
      </c>
      <c r="C305" t="s">
        <v>10042</v>
      </c>
      <c r="D305" t="s">
        <v>10041</v>
      </c>
      <c r="F305" t="s">
        <v>10040</v>
      </c>
      <c r="G305" t="s">
        <v>12</v>
      </c>
      <c r="H305" t="s">
        <v>11</v>
      </c>
      <c r="I305" t="s">
        <v>10039</v>
      </c>
      <c r="J305">
        <v>60031226</v>
      </c>
      <c r="K305" t="s">
        <v>10038</v>
      </c>
      <c r="L305" t="s">
        <v>10037</v>
      </c>
      <c r="M305" t="s">
        <v>416</v>
      </c>
      <c r="N305">
        <v>1</v>
      </c>
      <c r="O305" t="s">
        <v>10036</v>
      </c>
      <c r="P305">
        <v>7501393707</v>
      </c>
      <c r="Q305">
        <v>60031226</v>
      </c>
      <c r="R305" s="8">
        <v>35431</v>
      </c>
      <c r="S305" s="9">
        <f t="shared" si="32"/>
        <v>1997</v>
      </c>
      <c r="T305" s="9">
        <v>1997</v>
      </c>
      <c r="U305" s="9">
        <f t="shared" si="33"/>
        <v>25</v>
      </c>
      <c r="V305" s="8">
        <v>35612</v>
      </c>
      <c r="W305" t="s">
        <v>5938</v>
      </c>
      <c r="X305" s="2">
        <v>0.90700000000000003</v>
      </c>
      <c r="Y305" s="7">
        <f t="shared" si="38"/>
        <v>2.4211846987533703E-2</v>
      </c>
      <c r="AA305">
        <v>1651684</v>
      </c>
      <c r="AB305">
        <v>25548</v>
      </c>
      <c r="AD305" t="s">
        <v>4</v>
      </c>
      <c r="AE305">
        <v>60</v>
      </c>
      <c r="AF305">
        <v>2</v>
      </c>
      <c r="AH305" t="s">
        <v>10035</v>
      </c>
      <c r="AI305" t="s">
        <v>10034</v>
      </c>
      <c r="AJ305" t="s">
        <v>10033</v>
      </c>
      <c r="AK305" t="s">
        <v>10032</v>
      </c>
      <c r="AL305">
        <v>0</v>
      </c>
      <c r="AM305" s="5">
        <f t="shared" si="34"/>
        <v>0</v>
      </c>
      <c r="AN305" s="4">
        <f t="shared" si="39"/>
        <v>0</v>
      </c>
      <c r="AO305" s="3"/>
      <c r="AP305">
        <v>0</v>
      </c>
      <c r="AR305" t="s">
        <v>0</v>
      </c>
      <c r="AT305" s="2">
        <v>4.6619999999999999</v>
      </c>
      <c r="AU305" s="1">
        <f t="shared" si="35"/>
        <v>1.6948292891273591</v>
      </c>
      <c r="AV305" s="1">
        <f t="shared" si="36"/>
        <v>1.210592349376685</v>
      </c>
      <c r="AW305" s="1">
        <f t="shared" si="37"/>
        <v>0.72635540962601108</v>
      </c>
    </row>
    <row r="306" spans="1:49" x14ac:dyDescent="0.2">
      <c r="A306">
        <v>304</v>
      </c>
      <c r="B306" t="s">
        <v>10031</v>
      </c>
      <c r="C306" t="s">
        <v>10030</v>
      </c>
      <c r="F306" t="s">
        <v>10029</v>
      </c>
      <c r="G306" t="s">
        <v>12</v>
      </c>
      <c r="H306" t="s">
        <v>11</v>
      </c>
      <c r="I306" t="s">
        <v>10028</v>
      </c>
      <c r="J306" t="s">
        <v>10027</v>
      </c>
      <c r="K306" t="s">
        <v>10026</v>
      </c>
      <c r="L306" t="s">
        <v>10025</v>
      </c>
      <c r="M306" t="s">
        <v>797</v>
      </c>
      <c r="N306">
        <v>4</v>
      </c>
      <c r="O306" t="s">
        <v>10024</v>
      </c>
      <c r="P306" t="s">
        <v>10023</v>
      </c>
      <c r="Q306" t="s">
        <v>10022</v>
      </c>
      <c r="R306" s="8">
        <v>35431</v>
      </c>
      <c r="S306" s="9">
        <f t="shared" si="32"/>
        <v>1997</v>
      </c>
      <c r="T306" s="9">
        <v>1997</v>
      </c>
      <c r="U306" s="9">
        <f t="shared" si="33"/>
        <v>25</v>
      </c>
      <c r="V306" s="8">
        <v>35612</v>
      </c>
      <c r="W306" t="s">
        <v>1155</v>
      </c>
      <c r="X306" s="2">
        <v>0.111</v>
      </c>
      <c r="Y306" s="7">
        <f t="shared" si="38"/>
        <v>2.9630816048690639E-3</v>
      </c>
      <c r="AA306">
        <v>87566621</v>
      </c>
      <c r="AB306">
        <v>24890</v>
      </c>
      <c r="AD306" t="s">
        <v>4</v>
      </c>
      <c r="AE306">
        <v>80</v>
      </c>
      <c r="AF306">
        <v>7</v>
      </c>
      <c r="AH306" t="s">
        <v>875</v>
      </c>
      <c r="AI306" t="s">
        <v>10021</v>
      </c>
      <c r="AJ306" t="s">
        <v>10020</v>
      </c>
      <c r="AK306" t="s">
        <v>10019</v>
      </c>
      <c r="AL306">
        <v>0</v>
      </c>
      <c r="AM306" s="5">
        <f t="shared" si="34"/>
        <v>0</v>
      </c>
      <c r="AN306" s="4">
        <f t="shared" si="39"/>
        <v>0</v>
      </c>
      <c r="AO306" s="3"/>
      <c r="AP306">
        <v>0</v>
      </c>
      <c r="AR306" t="s">
        <v>0</v>
      </c>
      <c r="AT306" s="2" t="s">
        <v>16</v>
      </c>
      <c r="AU306" s="1">
        <f t="shared" si="35"/>
        <v>0.20741571234083445</v>
      </c>
      <c r="AV306" s="1">
        <f t="shared" si="36"/>
        <v>0.1481540802434532</v>
      </c>
      <c r="AW306" s="1">
        <f t="shared" si="37"/>
        <v>8.8892448146071903E-2</v>
      </c>
    </row>
    <row r="307" spans="1:49" x14ac:dyDescent="0.2">
      <c r="A307">
        <v>305</v>
      </c>
      <c r="B307" t="s">
        <v>10018</v>
      </c>
      <c r="C307" t="s">
        <v>10017</v>
      </c>
      <c r="F307" t="s">
        <v>10016</v>
      </c>
      <c r="G307" t="s">
        <v>12</v>
      </c>
      <c r="H307" t="s">
        <v>11</v>
      </c>
      <c r="I307" t="s">
        <v>10015</v>
      </c>
      <c r="J307" t="s">
        <v>10014</v>
      </c>
      <c r="K307" t="s">
        <v>10013</v>
      </c>
      <c r="L307" t="s">
        <v>10012</v>
      </c>
      <c r="M307" t="s">
        <v>797</v>
      </c>
      <c r="N307">
        <v>2</v>
      </c>
      <c r="O307" t="s">
        <v>10011</v>
      </c>
      <c r="P307" t="s">
        <v>10010</v>
      </c>
      <c r="Q307" t="s">
        <v>10009</v>
      </c>
      <c r="R307" s="8">
        <v>35431</v>
      </c>
      <c r="S307" s="9">
        <f t="shared" si="32"/>
        <v>1997</v>
      </c>
      <c r="T307" s="9">
        <v>1997</v>
      </c>
      <c r="U307" s="9">
        <f t="shared" si="33"/>
        <v>25</v>
      </c>
      <c r="V307" s="8">
        <v>35643</v>
      </c>
      <c r="W307" t="s">
        <v>1155</v>
      </c>
      <c r="X307" s="2">
        <v>0.111</v>
      </c>
      <c r="Y307" s="7">
        <f t="shared" si="38"/>
        <v>2.9630816048690639E-3</v>
      </c>
      <c r="AA307">
        <v>87566621</v>
      </c>
      <c r="AB307">
        <v>24890</v>
      </c>
      <c r="AD307" t="s">
        <v>4</v>
      </c>
      <c r="AE307">
        <v>80</v>
      </c>
      <c r="AF307">
        <v>8</v>
      </c>
      <c r="AH307" t="s">
        <v>10008</v>
      </c>
      <c r="AI307" t="s">
        <v>10007</v>
      </c>
      <c r="AJ307" t="s">
        <v>10006</v>
      </c>
      <c r="AK307" t="s">
        <v>10005</v>
      </c>
      <c r="AL307">
        <v>0</v>
      </c>
      <c r="AM307" s="5">
        <f t="shared" si="34"/>
        <v>0</v>
      </c>
      <c r="AN307" s="4">
        <f t="shared" si="39"/>
        <v>0</v>
      </c>
      <c r="AO307" s="3"/>
      <c r="AP307">
        <v>0</v>
      </c>
      <c r="AR307" t="s">
        <v>0</v>
      </c>
      <c r="AT307" s="2" t="s">
        <v>16</v>
      </c>
      <c r="AU307" s="1">
        <f t="shared" si="35"/>
        <v>0.20741571234083445</v>
      </c>
      <c r="AV307" s="1">
        <f t="shared" si="36"/>
        <v>0.1481540802434532</v>
      </c>
      <c r="AW307" s="1">
        <f t="shared" si="37"/>
        <v>8.8892448146071903E-2</v>
      </c>
    </row>
    <row r="308" spans="1:49" x14ac:dyDescent="0.2">
      <c r="A308">
        <v>306</v>
      </c>
      <c r="B308" t="s">
        <v>10004</v>
      </c>
      <c r="C308" t="s">
        <v>10003</v>
      </c>
      <c r="D308" t="s">
        <v>10002</v>
      </c>
      <c r="F308" t="s">
        <v>10001</v>
      </c>
      <c r="G308" t="s">
        <v>12</v>
      </c>
      <c r="H308" t="s">
        <v>11</v>
      </c>
      <c r="I308" t="s">
        <v>10000</v>
      </c>
      <c r="J308" t="s">
        <v>9994</v>
      </c>
      <c r="K308" t="s">
        <v>9999</v>
      </c>
      <c r="L308" t="s">
        <v>9998</v>
      </c>
      <c r="M308" t="s">
        <v>9997</v>
      </c>
      <c r="N308">
        <v>2</v>
      </c>
      <c r="O308" t="s">
        <v>9996</v>
      </c>
      <c r="P308" t="s">
        <v>9995</v>
      </c>
      <c r="Q308" t="s">
        <v>9994</v>
      </c>
      <c r="R308" s="8">
        <v>35431</v>
      </c>
      <c r="S308" s="9">
        <f t="shared" si="32"/>
        <v>1997</v>
      </c>
      <c r="T308" s="9">
        <v>1997</v>
      </c>
      <c r="U308" s="9">
        <f t="shared" si="33"/>
        <v>25</v>
      </c>
      <c r="V308" s="8">
        <v>1997</v>
      </c>
      <c r="W308" t="s">
        <v>9993</v>
      </c>
      <c r="X308" s="2" t="s">
        <v>16</v>
      </c>
      <c r="Y308" s="7" t="e">
        <f t="shared" si="38"/>
        <v>#VALUE!</v>
      </c>
      <c r="AA308">
        <v>10183639</v>
      </c>
      <c r="AB308">
        <v>30286</v>
      </c>
      <c r="AD308" t="s">
        <v>4</v>
      </c>
      <c r="AE308">
        <v>9</v>
      </c>
      <c r="AF308">
        <v>1</v>
      </c>
      <c r="AH308" t="s">
        <v>9992</v>
      </c>
      <c r="AI308" t="s">
        <v>9991</v>
      </c>
      <c r="AK308" t="s">
        <v>9990</v>
      </c>
      <c r="AL308">
        <v>0</v>
      </c>
      <c r="AM308" s="5">
        <f t="shared" si="34"/>
        <v>0</v>
      </c>
      <c r="AN308" s="4">
        <f t="shared" si="39"/>
        <v>0</v>
      </c>
      <c r="AO308" s="3"/>
      <c r="AP308">
        <v>1</v>
      </c>
      <c r="AR308" t="s">
        <v>0</v>
      </c>
      <c r="AT308" s="2" t="s">
        <v>16</v>
      </c>
      <c r="AU308" s="1" t="e">
        <f t="shared" si="35"/>
        <v>#VALUE!</v>
      </c>
      <c r="AV308" s="1" t="e">
        <f t="shared" si="36"/>
        <v>#VALUE!</v>
      </c>
      <c r="AW308" s="1" t="e">
        <f t="shared" si="37"/>
        <v>#VALUE!</v>
      </c>
    </row>
    <row r="309" spans="1:49" x14ac:dyDescent="0.2">
      <c r="A309">
        <v>307</v>
      </c>
      <c r="B309" t="s">
        <v>9989</v>
      </c>
      <c r="C309" t="s">
        <v>9988</v>
      </c>
      <c r="F309" t="s">
        <v>9987</v>
      </c>
      <c r="G309" t="s">
        <v>12</v>
      </c>
      <c r="H309" t="s">
        <v>11</v>
      </c>
      <c r="I309" t="s">
        <v>9986</v>
      </c>
      <c r="N309">
        <v>1</v>
      </c>
      <c r="O309" t="s">
        <v>9985</v>
      </c>
      <c r="P309">
        <v>57194964714</v>
      </c>
      <c r="R309" s="8">
        <v>35431</v>
      </c>
      <c r="S309" s="9">
        <f t="shared" si="32"/>
        <v>1997</v>
      </c>
      <c r="T309" s="9">
        <v>1997</v>
      </c>
      <c r="U309" s="9">
        <f t="shared" si="33"/>
        <v>25</v>
      </c>
      <c r="V309" s="8">
        <v>1997</v>
      </c>
      <c r="W309" t="s">
        <v>9984</v>
      </c>
      <c r="X309" s="2">
        <v>0.10100000000000001</v>
      </c>
      <c r="Y309" s="7">
        <f t="shared" si="38"/>
        <v>2.6961373161421215E-3</v>
      </c>
      <c r="AA309">
        <v>2876256</v>
      </c>
      <c r="AB309">
        <v>21100220342</v>
      </c>
      <c r="AC309">
        <v>18806465</v>
      </c>
      <c r="AD309" t="s">
        <v>4</v>
      </c>
      <c r="AE309">
        <v>28</v>
      </c>
      <c r="AF309">
        <v>1</v>
      </c>
      <c r="AH309" t="s">
        <v>9983</v>
      </c>
      <c r="AI309" t="s">
        <v>9982</v>
      </c>
      <c r="AK309" t="s">
        <v>9981</v>
      </c>
      <c r="AL309">
        <v>0</v>
      </c>
      <c r="AM309" s="5">
        <f t="shared" si="34"/>
        <v>0</v>
      </c>
      <c r="AN309" s="4">
        <f t="shared" si="39"/>
        <v>0</v>
      </c>
      <c r="AO309" s="3"/>
      <c r="AP309">
        <v>1</v>
      </c>
      <c r="AR309" t="s">
        <v>0</v>
      </c>
      <c r="AT309" s="2" t="s">
        <v>16</v>
      </c>
      <c r="AU309" s="1">
        <f t="shared" si="35"/>
        <v>0.18872961212994849</v>
      </c>
      <c r="AV309" s="1">
        <f t="shared" si="36"/>
        <v>0.13480686580710607</v>
      </c>
      <c r="AW309" s="1">
        <f t="shared" si="37"/>
        <v>8.0884119484263647E-2</v>
      </c>
    </row>
    <row r="310" spans="1:49" x14ac:dyDescent="0.2">
      <c r="A310">
        <v>308</v>
      </c>
      <c r="B310" t="s">
        <v>9980</v>
      </c>
      <c r="C310" t="s">
        <v>9979</v>
      </c>
      <c r="F310" t="s">
        <v>9978</v>
      </c>
      <c r="G310" t="s">
        <v>12</v>
      </c>
      <c r="H310" t="s">
        <v>11</v>
      </c>
      <c r="I310" t="s">
        <v>9977</v>
      </c>
      <c r="J310">
        <v>60002299</v>
      </c>
      <c r="K310" t="s">
        <v>9976</v>
      </c>
      <c r="L310" t="s">
        <v>9975</v>
      </c>
      <c r="M310" t="s">
        <v>2327</v>
      </c>
      <c r="N310">
        <v>2</v>
      </c>
      <c r="O310" t="s">
        <v>9974</v>
      </c>
      <c r="P310" t="s">
        <v>9973</v>
      </c>
      <c r="Q310" t="s">
        <v>9972</v>
      </c>
      <c r="R310" s="8">
        <v>35431</v>
      </c>
      <c r="S310" s="9">
        <f t="shared" si="32"/>
        <v>1997</v>
      </c>
      <c r="T310" s="9">
        <v>1997</v>
      </c>
      <c r="U310" s="9">
        <f t="shared" si="33"/>
        <v>25</v>
      </c>
      <c r="V310" s="8">
        <v>35674</v>
      </c>
      <c r="W310" t="s">
        <v>9971</v>
      </c>
      <c r="X310" s="2">
        <v>0.99099999999999999</v>
      </c>
      <c r="Y310" s="7">
        <f t="shared" si="38"/>
        <v>2.6454179012840022E-2</v>
      </c>
      <c r="AA310">
        <v>16729609</v>
      </c>
      <c r="AB310">
        <v>11300153701</v>
      </c>
      <c r="AC310">
        <v>17447917</v>
      </c>
      <c r="AD310" t="s">
        <v>4</v>
      </c>
      <c r="AE310">
        <v>4</v>
      </c>
      <c r="AF310">
        <v>3</v>
      </c>
      <c r="AH310" t="s">
        <v>9970</v>
      </c>
      <c r="AI310" t="s">
        <v>9969</v>
      </c>
      <c r="AJ310" t="s">
        <v>9968</v>
      </c>
      <c r="AK310" t="s">
        <v>9967</v>
      </c>
      <c r="AL310">
        <v>2</v>
      </c>
      <c r="AM310" s="5">
        <f t="shared" si="34"/>
        <v>0.08</v>
      </c>
      <c r="AN310" s="4">
        <f t="shared" si="39"/>
        <v>1.21166224914805E-4</v>
      </c>
      <c r="AO310" s="3"/>
      <c r="AP310">
        <v>0</v>
      </c>
      <c r="AR310" t="s">
        <v>0</v>
      </c>
      <c r="AT310" s="2">
        <v>3.262</v>
      </c>
      <c r="AU310" s="1">
        <f t="shared" si="35"/>
        <v>1.8554275176462454</v>
      </c>
      <c r="AV310" s="1">
        <f t="shared" si="36"/>
        <v>1.3287672618877413</v>
      </c>
      <c r="AW310" s="1">
        <f t="shared" si="37"/>
        <v>0.80210700612923702</v>
      </c>
    </row>
    <row r="311" spans="1:49" x14ac:dyDescent="0.2">
      <c r="A311">
        <v>309</v>
      </c>
      <c r="B311" t="s">
        <v>9966</v>
      </c>
      <c r="C311" t="s">
        <v>9965</v>
      </c>
      <c r="F311" t="s">
        <v>9964</v>
      </c>
      <c r="G311" t="s">
        <v>12</v>
      </c>
      <c r="H311" t="s">
        <v>11</v>
      </c>
      <c r="I311" t="s">
        <v>9963</v>
      </c>
      <c r="N311">
        <v>1</v>
      </c>
      <c r="O311" t="s">
        <v>9962</v>
      </c>
      <c r="P311">
        <v>24312077200</v>
      </c>
      <c r="R311" s="8">
        <v>35431</v>
      </c>
      <c r="S311" s="9">
        <f t="shared" si="32"/>
        <v>1997</v>
      </c>
      <c r="T311" s="9">
        <v>1997</v>
      </c>
      <c r="U311" s="9">
        <f t="shared" si="33"/>
        <v>25</v>
      </c>
      <c r="V311" s="8">
        <v>35612</v>
      </c>
      <c r="W311" t="s">
        <v>2931</v>
      </c>
      <c r="X311" s="2">
        <v>2.383</v>
      </c>
      <c r="Y311" s="7">
        <f t="shared" si="38"/>
        <v>6.3612824003630442E-2</v>
      </c>
      <c r="AA311">
        <v>189219</v>
      </c>
      <c r="AB311">
        <v>17915</v>
      </c>
      <c r="AC311">
        <v>15582256</v>
      </c>
      <c r="AD311" t="s">
        <v>4</v>
      </c>
      <c r="AE311">
        <v>85</v>
      </c>
      <c r="AF311">
        <v>7</v>
      </c>
      <c r="AH311" t="s">
        <v>9961</v>
      </c>
      <c r="AL311">
        <v>12</v>
      </c>
      <c r="AM311" s="5">
        <f t="shared" si="34"/>
        <v>0.48</v>
      </c>
      <c r="AN311" s="4">
        <f t="shared" si="39"/>
        <v>7.2699734948882997E-4</v>
      </c>
      <c r="AO311" s="3"/>
      <c r="AP311">
        <v>0</v>
      </c>
      <c r="AR311" t="s">
        <v>0</v>
      </c>
      <c r="AT311" s="2">
        <v>10.961</v>
      </c>
      <c r="AU311" s="1">
        <f t="shared" si="35"/>
        <v>4.4747076007387951</v>
      </c>
      <c r="AV311" s="1">
        <f t="shared" si="36"/>
        <v>3.2169910676559637</v>
      </c>
      <c r="AW311" s="1">
        <f t="shared" si="37"/>
        <v>1.9592745345731313</v>
      </c>
    </row>
    <row r="312" spans="1:49" x14ac:dyDescent="0.2">
      <c r="A312">
        <v>310</v>
      </c>
      <c r="B312" t="s">
        <v>9960</v>
      </c>
      <c r="C312" t="s">
        <v>9959</v>
      </c>
      <c r="F312" t="s">
        <v>9958</v>
      </c>
      <c r="G312" t="s">
        <v>12</v>
      </c>
      <c r="H312" t="s">
        <v>11</v>
      </c>
      <c r="I312" t="s">
        <v>9957</v>
      </c>
      <c r="J312">
        <v>100452200</v>
      </c>
      <c r="K312" t="s">
        <v>9956</v>
      </c>
      <c r="L312" t="s">
        <v>9955</v>
      </c>
      <c r="M312" t="s">
        <v>7</v>
      </c>
      <c r="N312">
        <v>1</v>
      </c>
      <c r="O312" t="s">
        <v>9954</v>
      </c>
      <c r="P312">
        <v>57192787039</v>
      </c>
      <c r="Q312">
        <v>100452200</v>
      </c>
      <c r="R312" s="8">
        <v>35431</v>
      </c>
      <c r="S312" s="9">
        <f t="shared" si="32"/>
        <v>1997</v>
      </c>
      <c r="T312" s="9">
        <v>1997</v>
      </c>
      <c r="U312" s="9">
        <f t="shared" si="33"/>
        <v>25</v>
      </c>
      <c r="V312" s="8">
        <v>35643</v>
      </c>
      <c r="W312" t="s">
        <v>7196</v>
      </c>
      <c r="X312" s="2">
        <v>0.88100000000000001</v>
      </c>
      <c r="Y312" s="7">
        <f t="shared" si="38"/>
        <v>2.3517791836843653E-2</v>
      </c>
      <c r="AA312">
        <v>10459243</v>
      </c>
      <c r="AB312">
        <v>17248</v>
      </c>
      <c r="AD312" t="s">
        <v>4</v>
      </c>
      <c r="AE312">
        <v>39</v>
      </c>
      <c r="AF312">
        <v>4</v>
      </c>
      <c r="AH312" t="s">
        <v>9953</v>
      </c>
      <c r="AJ312" t="s">
        <v>9952</v>
      </c>
      <c r="AL312">
        <v>1</v>
      </c>
      <c r="AM312" s="5">
        <f t="shared" si="34"/>
        <v>0.04</v>
      </c>
      <c r="AN312" s="4">
        <f t="shared" si="39"/>
        <v>6.05831124574025E-5</v>
      </c>
      <c r="AO312" s="3"/>
      <c r="AP312">
        <v>0</v>
      </c>
      <c r="AR312" t="s">
        <v>0</v>
      </c>
      <c r="AT312" s="2" t="s">
        <v>16</v>
      </c>
      <c r="AU312" s="1">
        <f t="shared" si="35"/>
        <v>1.6480629219527778</v>
      </c>
      <c r="AV312" s="1">
        <f t="shared" si="36"/>
        <v>1.1789187474650529</v>
      </c>
      <c r="AW312" s="1">
        <f t="shared" si="37"/>
        <v>0.70977457297732771</v>
      </c>
    </row>
    <row r="313" spans="1:49" x14ac:dyDescent="0.2">
      <c r="A313">
        <v>311</v>
      </c>
      <c r="B313" t="s">
        <v>9951</v>
      </c>
      <c r="C313" t="s">
        <v>9950</v>
      </c>
      <c r="F313" t="s">
        <v>9949</v>
      </c>
      <c r="G313" t="s">
        <v>12</v>
      </c>
      <c r="H313" t="s">
        <v>11</v>
      </c>
      <c r="I313" t="s">
        <v>9948</v>
      </c>
      <c r="J313">
        <v>60027762</v>
      </c>
      <c r="K313" t="s">
        <v>9947</v>
      </c>
      <c r="L313" t="s">
        <v>4087</v>
      </c>
      <c r="M313" t="s">
        <v>1252</v>
      </c>
      <c r="N313">
        <v>2</v>
      </c>
      <c r="O313" t="s">
        <v>9946</v>
      </c>
      <c r="P313" t="s">
        <v>9945</v>
      </c>
      <c r="Q313" t="s">
        <v>9944</v>
      </c>
      <c r="R313" s="8">
        <v>35431</v>
      </c>
      <c r="S313" s="9">
        <f t="shared" si="32"/>
        <v>1997</v>
      </c>
      <c r="T313" s="9">
        <v>1997</v>
      </c>
      <c r="U313" s="9">
        <f t="shared" si="33"/>
        <v>25</v>
      </c>
      <c r="V313" s="8">
        <v>1997</v>
      </c>
      <c r="W313" t="s">
        <v>9943</v>
      </c>
      <c r="X313" s="2">
        <v>0.1</v>
      </c>
      <c r="Y313" s="7">
        <f t="shared" si="38"/>
        <v>2.6694428872694269E-3</v>
      </c>
      <c r="AA313">
        <v>13426907</v>
      </c>
      <c r="AB313">
        <v>18800</v>
      </c>
      <c r="AD313" t="s">
        <v>4</v>
      </c>
      <c r="AE313">
        <v>52</v>
      </c>
      <c r="AF313">
        <v>12</v>
      </c>
      <c r="AH313" t="s">
        <v>9942</v>
      </c>
      <c r="AL313">
        <v>2</v>
      </c>
      <c r="AM313" s="5">
        <f t="shared" si="34"/>
        <v>0.08</v>
      </c>
      <c r="AN313" s="4">
        <f t="shared" si="39"/>
        <v>1.21166224914805E-4</v>
      </c>
      <c r="AO313" s="3"/>
      <c r="AP313">
        <v>1</v>
      </c>
      <c r="AR313" t="s">
        <v>0</v>
      </c>
      <c r="AT313" s="2" t="s">
        <v>16</v>
      </c>
      <c r="AU313" s="1">
        <f t="shared" si="35"/>
        <v>0.190495988856304</v>
      </c>
      <c r="AV313" s="1">
        <f t="shared" si="36"/>
        <v>0.1395304556092116</v>
      </c>
      <c r="AW313" s="1">
        <f t="shared" si="37"/>
        <v>8.8564922362119158E-2</v>
      </c>
    </row>
    <row r="314" spans="1:49" x14ac:dyDescent="0.2">
      <c r="A314">
        <v>312</v>
      </c>
      <c r="B314" t="s">
        <v>9941</v>
      </c>
      <c r="F314" t="s">
        <v>9940</v>
      </c>
      <c r="G314" t="s">
        <v>12</v>
      </c>
      <c r="H314" t="s">
        <v>11</v>
      </c>
      <c r="I314" t="s">
        <v>9939</v>
      </c>
      <c r="J314">
        <v>60013826</v>
      </c>
      <c r="K314" t="s">
        <v>9938</v>
      </c>
      <c r="L314" t="s">
        <v>9937</v>
      </c>
      <c r="M314" t="s">
        <v>4743</v>
      </c>
      <c r="N314">
        <v>2</v>
      </c>
      <c r="O314" t="s">
        <v>9936</v>
      </c>
      <c r="P314" t="s">
        <v>9935</v>
      </c>
      <c r="Q314" t="s">
        <v>9934</v>
      </c>
      <c r="R314" s="8">
        <v>35431</v>
      </c>
      <c r="S314" s="9">
        <f t="shared" si="32"/>
        <v>1997</v>
      </c>
      <c r="T314" s="9">
        <v>1997</v>
      </c>
      <c r="U314" s="9">
        <f t="shared" si="33"/>
        <v>25</v>
      </c>
      <c r="V314" s="8">
        <v>1997</v>
      </c>
      <c r="W314" t="s">
        <v>9071</v>
      </c>
      <c r="X314" s="2">
        <v>0.22500000000000001</v>
      </c>
      <c r="Y314" s="7">
        <f t="shared" si="38"/>
        <v>6.0062464963562111E-3</v>
      </c>
      <c r="AA314">
        <v>12102512</v>
      </c>
      <c r="AB314">
        <v>17500155108</v>
      </c>
      <c r="AD314" t="s">
        <v>4</v>
      </c>
      <c r="AE314">
        <v>6</v>
      </c>
      <c r="AF314">
        <v>4</v>
      </c>
      <c r="AH314" s="6">
        <v>44445</v>
      </c>
      <c r="AI314" t="s">
        <v>9933</v>
      </c>
      <c r="AJ314" t="s">
        <v>9932</v>
      </c>
      <c r="AK314" t="s">
        <v>9931</v>
      </c>
      <c r="AL314">
        <v>0</v>
      </c>
      <c r="AM314" s="5">
        <f t="shared" si="34"/>
        <v>0</v>
      </c>
      <c r="AN314" s="4">
        <f t="shared" si="39"/>
        <v>0</v>
      </c>
      <c r="AO314" s="3"/>
      <c r="AP314">
        <v>0</v>
      </c>
      <c r="AR314" t="s">
        <v>0</v>
      </c>
      <c r="AT314" s="2">
        <v>0.95099999999999996</v>
      </c>
      <c r="AU314" s="1">
        <f t="shared" si="35"/>
        <v>0.42043725474493476</v>
      </c>
      <c r="AV314" s="1">
        <f t="shared" si="36"/>
        <v>0.30031232481781056</v>
      </c>
      <c r="AW314" s="1">
        <f t="shared" si="37"/>
        <v>0.18018739489068633</v>
      </c>
    </row>
    <row r="315" spans="1:49" x14ac:dyDescent="0.2">
      <c r="A315">
        <v>313</v>
      </c>
      <c r="B315" t="s">
        <v>9930</v>
      </c>
      <c r="C315" t="s">
        <v>9929</v>
      </c>
      <c r="F315" t="s">
        <v>9928</v>
      </c>
      <c r="G315" t="s">
        <v>12</v>
      </c>
      <c r="H315" t="s">
        <v>11</v>
      </c>
      <c r="I315" t="s">
        <v>9927</v>
      </c>
      <c r="J315" t="s">
        <v>9926</v>
      </c>
      <c r="K315" t="s">
        <v>9925</v>
      </c>
      <c r="L315" t="s">
        <v>9924</v>
      </c>
      <c r="M315" t="s">
        <v>9923</v>
      </c>
      <c r="N315">
        <v>2</v>
      </c>
      <c r="O315" t="s">
        <v>9922</v>
      </c>
      <c r="P315" t="s">
        <v>9921</v>
      </c>
      <c r="Q315" t="s">
        <v>9920</v>
      </c>
      <c r="R315" s="8">
        <v>35431</v>
      </c>
      <c r="S315" s="9">
        <f t="shared" si="32"/>
        <v>1997</v>
      </c>
      <c r="T315" s="9">
        <v>1997</v>
      </c>
      <c r="U315" s="9">
        <f t="shared" si="33"/>
        <v>25</v>
      </c>
      <c r="V315" s="8">
        <v>1997</v>
      </c>
      <c r="W315" t="s">
        <v>9919</v>
      </c>
      <c r="X315" s="2">
        <v>0.33500000000000002</v>
      </c>
      <c r="Y315" s="7">
        <f t="shared" si="38"/>
        <v>8.94263367235258E-3</v>
      </c>
      <c r="AA315">
        <v>10964290</v>
      </c>
      <c r="AB315">
        <v>18201</v>
      </c>
      <c r="AD315" t="s">
        <v>4</v>
      </c>
      <c r="AE315">
        <v>7</v>
      </c>
      <c r="AF315">
        <v>5</v>
      </c>
      <c r="AH315" t="s">
        <v>9918</v>
      </c>
      <c r="AI315" t="s">
        <v>9917</v>
      </c>
      <c r="AJ315" t="s">
        <v>9916</v>
      </c>
      <c r="AK315" t="s">
        <v>9915</v>
      </c>
      <c r="AL315">
        <v>45</v>
      </c>
      <c r="AM315" s="5">
        <f t="shared" si="34"/>
        <v>1.8</v>
      </c>
      <c r="AN315" s="4">
        <f t="shared" si="39"/>
        <v>2.7262400605831123E-3</v>
      </c>
      <c r="AO315" s="3"/>
      <c r="AP315">
        <v>0</v>
      </c>
      <c r="AR315" t="s">
        <v>0</v>
      </c>
      <c r="AT315" s="2">
        <v>1.694</v>
      </c>
      <c r="AU315" s="1">
        <f t="shared" si="35"/>
        <v>0.70777155888217402</v>
      </c>
      <c r="AV315" s="1">
        <f t="shared" si="36"/>
        <v>0.58344368664678459</v>
      </c>
      <c r="AW315" s="1">
        <f t="shared" si="37"/>
        <v>0.45911581441139521</v>
      </c>
    </row>
    <row r="316" spans="1:49" x14ac:dyDescent="0.2">
      <c r="A316">
        <v>314</v>
      </c>
      <c r="B316" t="s">
        <v>9914</v>
      </c>
      <c r="C316" t="s">
        <v>9913</v>
      </c>
      <c r="E316">
        <v>9094082</v>
      </c>
      <c r="F316" t="s">
        <v>9912</v>
      </c>
      <c r="G316" t="s">
        <v>12</v>
      </c>
      <c r="H316" t="s">
        <v>11</v>
      </c>
      <c r="I316" t="s">
        <v>9911</v>
      </c>
      <c r="J316" t="s">
        <v>9910</v>
      </c>
      <c r="K316" t="s">
        <v>9909</v>
      </c>
      <c r="L316" t="s">
        <v>9908</v>
      </c>
      <c r="M316" t="s">
        <v>213</v>
      </c>
      <c r="N316">
        <v>3</v>
      </c>
      <c r="O316" t="s">
        <v>9907</v>
      </c>
      <c r="P316" t="s">
        <v>9906</v>
      </c>
      <c r="Q316" t="s">
        <v>9905</v>
      </c>
      <c r="R316" s="8">
        <v>35431</v>
      </c>
      <c r="S316" s="9">
        <f t="shared" si="32"/>
        <v>1997</v>
      </c>
      <c r="T316" s="9">
        <v>1997</v>
      </c>
      <c r="U316" s="9">
        <f t="shared" si="33"/>
        <v>25</v>
      </c>
      <c r="V316" s="8">
        <v>35521</v>
      </c>
      <c r="W316" t="s">
        <v>1117</v>
      </c>
      <c r="X316" s="2">
        <v>1.696</v>
      </c>
      <c r="Y316" s="7">
        <f t="shared" si="38"/>
        <v>4.5273751368089483E-2</v>
      </c>
      <c r="AA316">
        <v>7403194</v>
      </c>
      <c r="AB316">
        <v>17267</v>
      </c>
      <c r="AD316" t="s">
        <v>4</v>
      </c>
      <c r="AE316">
        <v>37</v>
      </c>
      <c r="AF316">
        <v>4</v>
      </c>
      <c r="AH316" t="s">
        <v>9904</v>
      </c>
      <c r="AI316" t="s">
        <v>9903</v>
      </c>
      <c r="AJ316" t="s">
        <v>9902</v>
      </c>
      <c r="AK316" t="s">
        <v>9901</v>
      </c>
      <c r="AL316">
        <v>42</v>
      </c>
      <c r="AM316" s="5">
        <f t="shared" si="34"/>
        <v>1.68</v>
      </c>
      <c r="AN316" s="4">
        <f t="shared" si="39"/>
        <v>2.5444907232109047E-3</v>
      </c>
      <c r="AO316" s="3"/>
      <c r="AP316">
        <v>0</v>
      </c>
      <c r="AR316" t="s">
        <v>0</v>
      </c>
      <c r="AT316" s="2">
        <v>4.6680000000000001</v>
      </c>
      <c r="AU316" s="1">
        <f t="shared" si="35"/>
        <v>3.2454973174625907</v>
      </c>
      <c r="AV316" s="1">
        <f t="shared" si="36"/>
        <v>2.3909121045650195</v>
      </c>
      <c r="AW316" s="1">
        <f t="shared" si="37"/>
        <v>1.5363268916674477</v>
      </c>
    </row>
    <row r="317" spans="1:49" x14ac:dyDescent="0.2">
      <c r="A317">
        <v>315</v>
      </c>
      <c r="B317" t="s">
        <v>9900</v>
      </c>
      <c r="C317" t="s">
        <v>9899</v>
      </c>
      <c r="E317">
        <v>9048368</v>
      </c>
      <c r="F317" t="s">
        <v>9898</v>
      </c>
      <c r="G317" t="s">
        <v>12</v>
      </c>
      <c r="H317" t="s">
        <v>11</v>
      </c>
      <c r="I317" t="s">
        <v>9897</v>
      </c>
      <c r="J317" t="s">
        <v>9896</v>
      </c>
      <c r="K317" t="s">
        <v>9895</v>
      </c>
      <c r="L317" t="s">
        <v>9894</v>
      </c>
      <c r="M317" t="s">
        <v>9893</v>
      </c>
      <c r="N317">
        <v>14</v>
      </c>
      <c r="O317" t="s">
        <v>9892</v>
      </c>
      <c r="P317" t="s">
        <v>9891</v>
      </c>
      <c r="Q317" t="s">
        <v>9890</v>
      </c>
      <c r="R317" s="8">
        <v>35431</v>
      </c>
      <c r="S317" s="9">
        <f t="shared" ref="S317:S380" si="40">YEAR(R317)</f>
        <v>1997</v>
      </c>
      <c r="T317" s="9">
        <v>1997</v>
      </c>
      <c r="U317" s="9">
        <f t="shared" ref="U317:U380" si="41">2022-T317</f>
        <v>25</v>
      </c>
      <c r="V317" s="8">
        <v>35462</v>
      </c>
      <c r="W317" t="s">
        <v>1699</v>
      </c>
      <c r="X317" s="2">
        <v>1.4730000000000001</v>
      </c>
      <c r="Y317" s="7">
        <f t="shared" si="38"/>
        <v>3.9320893729478661E-2</v>
      </c>
      <c r="AA317">
        <v>942405</v>
      </c>
      <c r="AB317">
        <v>17871</v>
      </c>
      <c r="AD317" t="s">
        <v>4</v>
      </c>
      <c r="AE317">
        <v>24</v>
      </c>
      <c r="AF317">
        <v>2</v>
      </c>
      <c r="AH317" t="s">
        <v>9889</v>
      </c>
      <c r="AI317" t="s">
        <v>9888</v>
      </c>
      <c r="AJ317" t="s">
        <v>9887</v>
      </c>
      <c r="AK317" t="s">
        <v>9886</v>
      </c>
      <c r="AL317">
        <v>61</v>
      </c>
      <c r="AM317" s="5">
        <f t="shared" ref="AM317:AM380" si="42">AL317/U317</f>
        <v>2.44</v>
      </c>
      <c r="AN317" s="4">
        <f t="shared" si="39"/>
        <v>3.6955698599015524E-3</v>
      </c>
      <c r="AO317" s="3"/>
      <c r="AP317">
        <v>0</v>
      </c>
      <c r="AR317" t="s">
        <v>0</v>
      </c>
      <c r="AT317" s="2">
        <v>4.0709999999999997</v>
      </c>
      <c r="AU317" s="1">
        <f t="shared" ref="AU317:AU380" si="43">(Y317*0.7+AN317*0.3)*100</f>
        <v>2.8633296568605529</v>
      </c>
      <c r="AV317" s="1">
        <f t="shared" ref="AV317:AV380" si="44">(Y317*0.5+AN317*0.5)*100</f>
        <v>2.1508231794690107</v>
      </c>
      <c r="AW317" s="1">
        <f t="shared" ref="AW317:AW380" si="45">(Y317*0.3+AN317*0.7)*100</f>
        <v>1.4383167020774685</v>
      </c>
    </row>
    <row r="318" spans="1:49" x14ac:dyDescent="0.2">
      <c r="A318">
        <v>316</v>
      </c>
      <c r="B318" t="s">
        <v>9885</v>
      </c>
      <c r="C318" t="s">
        <v>9884</v>
      </c>
      <c r="F318" t="s">
        <v>9883</v>
      </c>
      <c r="G318" t="s">
        <v>12</v>
      </c>
      <c r="H318" t="s">
        <v>11</v>
      </c>
      <c r="I318" t="s">
        <v>9882</v>
      </c>
      <c r="J318" t="s">
        <v>9881</v>
      </c>
      <c r="K318" t="s">
        <v>9880</v>
      </c>
      <c r="L318" t="s">
        <v>9879</v>
      </c>
      <c r="M318" t="s">
        <v>3321</v>
      </c>
      <c r="N318">
        <v>3</v>
      </c>
      <c r="O318" t="s">
        <v>9878</v>
      </c>
      <c r="P318" t="s">
        <v>9877</v>
      </c>
      <c r="Q318" t="s">
        <v>9876</v>
      </c>
      <c r="R318" s="8">
        <v>35431</v>
      </c>
      <c r="S318" s="9">
        <f t="shared" si="40"/>
        <v>1997</v>
      </c>
      <c r="T318" s="9">
        <v>1997</v>
      </c>
      <c r="U318" s="9">
        <f t="shared" si="41"/>
        <v>25</v>
      </c>
      <c r="V318" s="8">
        <v>35551</v>
      </c>
      <c r="W318" t="s">
        <v>52</v>
      </c>
      <c r="X318" s="2">
        <v>0.67100000000000004</v>
      </c>
      <c r="Y318" s="7">
        <f t="shared" si="38"/>
        <v>1.7911961773577855E-2</v>
      </c>
      <c r="AA318">
        <v>138746</v>
      </c>
      <c r="AB318">
        <v>19811</v>
      </c>
      <c r="AD318" t="s">
        <v>4</v>
      </c>
      <c r="AE318">
        <v>90</v>
      </c>
      <c r="AF318">
        <v>3</v>
      </c>
      <c r="AH318" t="s">
        <v>9875</v>
      </c>
      <c r="AI318" t="s">
        <v>9874</v>
      </c>
      <c r="AJ318" t="s">
        <v>9873</v>
      </c>
      <c r="AK318" t="s">
        <v>9872</v>
      </c>
      <c r="AL318">
        <v>1</v>
      </c>
      <c r="AM318" s="5">
        <f t="shared" si="42"/>
        <v>0.04</v>
      </c>
      <c r="AN318" s="4">
        <f t="shared" si="39"/>
        <v>6.05831124574025E-5</v>
      </c>
      <c r="AO318" s="3"/>
      <c r="AP318">
        <v>0</v>
      </c>
      <c r="AR318" t="s">
        <v>0</v>
      </c>
      <c r="AT318" s="2" t="s">
        <v>16</v>
      </c>
      <c r="AU318" s="1">
        <f t="shared" si="43"/>
        <v>1.2556548175241717</v>
      </c>
      <c r="AV318" s="1">
        <f t="shared" si="44"/>
        <v>0.898627244301763</v>
      </c>
      <c r="AW318" s="1">
        <f t="shared" si="45"/>
        <v>0.54159967107935381</v>
      </c>
    </row>
    <row r="319" spans="1:49" x14ac:dyDescent="0.2">
      <c r="A319">
        <v>317</v>
      </c>
      <c r="B319" t="s">
        <v>9871</v>
      </c>
      <c r="C319" t="s">
        <v>9870</v>
      </c>
      <c r="F319" t="s">
        <v>9869</v>
      </c>
      <c r="G319" t="s">
        <v>12</v>
      </c>
      <c r="H319" t="s">
        <v>11</v>
      </c>
      <c r="I319" t="s">
        <v>9868</v>
      </c>
      <c r="J319">
        <v>60012658</v>
      </c>
      <c r="K319" t="s">
        <v>9867</v>
      </c>
      <c r="L319" t="s">
        <v>9866</v>
      </c>
      <c r="M319" t="s">
        <v>2807</v>
      </c>
      <c r="N319">
        <v>4</v>
      </c>
      <c r="O319" t="s">
        <v>9865</v>
      </c>
      <c r="P319" t="s">
        <v>9864</v>
      </c>
      <c r="Q319" t="s">
        <v>9863</v>
      </c>
      <c r="R319" s="8">
        <v>35431</v>
      </c>
      <c r="S319" s="9">
        <f t="shared" si="40"/>
        <v>1997</v>
      </c>
      <c r="T319" s="9">
        <v>1997</v>
      </c>
      <c r="U319" s="9">
        <f t="shared" si="41"/>
        <v>25</v>
      </c>
      <c r="V319" s="8">
        <v>35612</v>
      </c>
      <c r="W319" t="s">
        <v>9862</v>
      </c>
      <c r="X319" s="2">
        <v>0.19800000000000001</v>
      </c>
      <c r="Y319" s="7">
        <f t="shared" si="38"/>
        <v>5.2854969167934656E-3</v>
      </c>
      <c r="AA319" t="s">
        <v>9861</v>
      </c>
      <c r="AB319">
        <v>17294</v>
      </c>
      <c r="AD319" t="s">
        <v>4</v>
      </c>
      <c r="AE319">
        <v>47</v>
      </c>
      <c r="AF319">
        <v>3</v>
      </c>
      <c r="AH319" t="s">
        <v>9860</v>
      </c>
      <c r="AI319" t="s">
        <v>9859</v>
      </c>
      <c r="AK319" t="s">
        <v>9858</v>
      </c>
      <c r="AL319">
        <v>0</v>
      </c>
      <c r="AM319" s="5">
        <f t="shared" si="42"/>
        <v>0</v>
      </c>
      <c r="AN319" s="4">
        <f t="shared" si="39"/>
        <v>0</v>
      </c>
      <c r="AO319" s="3"/>
      <c r="AP319">
        <v>0</v>
      </c>
      <c r="AR319" t="s">
        <v>0</v>
      </c>
      <c r="AT319" s="2">
        <v>0.70699999999999996</v>
      </c>
      <c r="AU319" s="1">
        <f t="shared" si="43"/>
        <v>0.36998478417554259</v>
      </c>
      <c r="AV319" s="1">
        <f t="shared" si="44"/>
        <v>0.26427484583967326</v>
      </c>
      <c r="AW319" s="1">
        <f t="shared" si="45"/>
        <v>0.15856490750380395</v>
      </c>
    </row>
    <row r="320" spans="1:49" x14ac:dyDescent="0.2">
      <c r="A320">
        <v>318</v>
      </c>
      <c r="B320" t="s">
        <v>9857</v>
      </c>
      <c r="C320" t="s">
        <v>9856</v>
      </c>
      <c r="F320" t="s">
        <v>9855</v>
      </c>
      <c r="G320" t="s">
        <v>12</v>
      </c>
      <c r="H320" t="s">
        <v>11</v>
      </c>
      <c r="I320" t="s">
        <v>9854</v>
      </c>
      <c r="J320" t="s">
        <v>9853</v>
      </c>
      <c r="K320" t="s">
        <v>9852</v>
      </c>
      <c r="L320" t="s">
        <v>9851</v>
      </c>
      <c r="M320" t="s">
        <v>9850</v>
      </c>
      <c r="N320">
        <v>4</v>
      </c>
      <c r="O320" t="s">
        <v>9849</v>
      </c>
      <c r="P320" t="s">
        <v>9848</v>
      </c>
      <c r="Q320" t="s">
        <v>9847</v>
      </c>
      <c r="R320" s="8">
        <v>35431</v>
      </c>
      <c r="S320" s="9">
        <f t="shared" si="40"/>
        <v>1997</v>
      </c>
      <c r="T320" s="9">
        <v>1997</v>
      </c>
      <c r="U320" s="9">
        <f t="shared" si="41"/>
        <v>25</v>
      </c>
      <c r="V320" s="8">
        <v>35612</v>
      </c>
      <c r="W320" t="s">
        <v>1155</v>
      </c>
      <c r="X320" s="2">
        <v>0.111</v>
      </c>
      <c r="Y320" s="7">
        <f t="shared" si="38"/>
        <v>2.9630816048690639E-3</v>
      </c>
      <c r="AA320">
        <v>87566621</v>
      </c>
      <c r="AB320">
        <v>24890</v>
      </c>
      <c r="AD320" t="s">
        <v>4</v>
      </c>
      <c r="AE320">
        <v>80</v>
      </c>
      <c r="AF320">
        <v>7</v>
      </c>
      <c r="AH320" t="s">
        <v>9846</v>
      </c>
      <c r="AI320" t="s">
        <v>9845</v>
      </c>
      <c r="AJ320" t="s">
        <v>9844</v>
      </c>
      <c r="AK320" t="s">
        <v>9843</v>
      </c>
      <c r="AL320">
        <v>0</v>
      </c>
      <c r="AM320" s="5">
        <f t="shared" si="42"/>
        <v>0</v>
      </c>
      <c r="AN320" s="4">
        <f t="shared" si="39"/>
        <v>0</v>
      </c>
      <c r="AO320" s="3"/>
      <c r="AP320">
        <v>0</v>
      </c>
      <c r="AR320" t="s">
        <v>0</v>
      </c>
      <c r="AT320" s="2" t="s">
        <v>16</v>
      </c>
      <c r="AU320" s="1">
        <f t="shared" si="43"/>
        <v>0.20741571234083445</v>
      </c>
      <c r="AV320" s="1">
        <f t="shared" si="44"/>
        <v>0.1481540802434532</v>
      </c>
      <c r="AW320" s="1">
        <f t="shared" si="45"/>
        <v>8.8892448146071903E-2</v>
      </c>
    </row>
    <row r="321" spans="1:49" x14ac:dyDescent="0.2">
      <c r="A321">
        <v>319</v>
      </c>
      <c r="B321" t="s">
        <v>9842</v>
      </c>
      <c r="C321" t="s">
        <v>9841</v>
      </c>
      <c r="F321" t="s">
        <v>9840</v>
      </c>
      <c r="G321" t="s">
        <v>12</v>
      </c>
      <c r="H321" t="s">
        <v>11</v>
      </c>
      <c r="I321" t="s">
        <v>9839</v>
      </c>
      <c r="J321" t="s">
        <v>9838</v>
      </c>
      <c r="K321" t="s">
        <v>9837</v>
      </c>
      <c r="L321" t="s">
        <v>9836</v>
      </c>
      <c r="M321" t="s">
        <v>9835</v>
      </c>
      <c r="N321">
        <v>10</v>
      </c>
      <c r="O321" t="s">
        <v>9834</v>
      </c>
      <c r="P321" t="s">
        <v>9833</v>
      </c>
      <c r="Q321" t="s">
        <v>9832</v>
      </c>
      <c r="R321" s="8">
        <v>35431</v>
      </c>
      <c r="S321" s="9">
        <f t="shared" si="40"/>
        <v>1997</v>
      </c>
      <c r="T321" s="9">
        <v>1997</v>
      </c>
      <c r="U321" s="9">
        <f t="shared" si="41"/>
        <v>25</v>
      </c>
      <c r="V321" s="8">
        <v>35643</v>
      </c>
      <c r="W321" t="s">
        <v>596</v>
      </c>
      <c r="X321" s="2">
        <v>0.75</v>
      </c>
      <c r="Y321" s="7">
        <f t="shared" si="38"/>
        <v>2.0020821654520703E-2</v>
      </c>
      <c r="AA321" t="s">
        <v>595</v>
      </c>
      <c r="AB321">
        <v>29221</v>
      </c>
      <c r="AD321" t="s">
        <v>4</v>
      </c>
      <c r="AE321">
        <v>4</v>
      </c>
      <c r="AF321">
        <v>8</v>
      </c>
      <c r="AH321" t="s">
        <v>9831</v>
      </c>
      <c r="AI321" t="s">
        <v>9830</v>
      </c>
      <c r="AK321" t="s">
        <v>9829</v>
      </c>
      <c r="AL321">
        <v>5</v>
      </c>
      <c r="AM321" s="5">
        <f t="shared" si="42"/>
        <v>0.2</v>
      </c>
      <c r="AN321" s="4">
        <f t="shared" si="39"/>
        <v>3.0291556228701253E-4</v>
      </c>
      <c r="AO321" s="3"/>
      <c r="AP321">
        <v>0</v>
      </c>
      <c r="AR321" t="s">
        <v>0</v>
      </c>
      <c r="AT321" s="2">
        <v>2.0230000000000001</v>
      </c>
      <c r="AU321" s="1">
        <f t="shared" si="43"/>
        <v>1.4105449826850596</v>
      </c>
      <c r="AV321" s="1">
        <f t="shared" si="44"/>
        <v>1.0161868608403857</v>
      </c>
      <c r="AW321" s="1">
        <f t="shared" si="45"/>
        <v>0.62182873899571189</v>
      </c>
    </row>
    <row r="322" spans="1:49" x14ac:dyDescent="0.2">
      <c r="A322">
        <v>320</v>
      </c>
      <c r="B322" t="s">
        <v>9828</v>
      </c>
      <c r="C322" t="s">
        <v>9827</v>
      </c>
      <c r="F322" t="s">
        <v>9826</v>
      </c>
      <c r="G322" t="s">
        <v>12</v>
      </c>
      <c r="H322" t="s">
        <v>11</v>
      </c>
      <c r="I322" t="s">
        <v>6318</v>
      </c>
      <c r="J322">
        <v>60026358</v>
      </c>
      <c r="K322" t="s">
        <v>9825</v>
      </c>
      <c r="L322" t="s">
        <v>1730</v>
      </c>
      <c r="M322" t="s">
        <v>7</v>
      </c>
      <c r="N322">
        <v>2</v>
      </c>
      <c r="O322" t="s">
        <v>9824</v>
      </c>
      <c r="P322" t="s">
        <v>9823</v>
      </c>
      <c r="Q322" t="s">
        <v>9822</v>
      </c>
      <c r="R322" s="8">
        <v>35431</v>
      </c>
      <c r="S322" s="9">
        <f t="shared" si="40"/>
        <v>1997</v>
      </c>
      <c r="T322" s="9">
        <v>1997</v>
      </c>
      <c r="U322" s="9">
        <f t="shared" si="41"/>
        <v>25</v>
      </c>
      <c r="V322" s="8">
        <v>35674</v>
      </c>
      <c r="W322" t="s">
        <v>596</v>
      </c>
      <c r="X322" s="2">
        <v>0.75</v>
      </c>
      <c r="Y322" s="7">
        <f t="shared" ref="Y322:Y385" si="46">(X322-$Z$3)/($Z$2-$Z$3)</f>
        <v>2.0020821654520703E-2</v>
      </c>
      <c r="AA322" t="s">
        <v>595</v>
      </c>
      <c r="AB322">
        <v>29221</v>
      </c>
      <c r="AD322" t="s">
        <v>4</v>
      </c>
      <c r="AE322">
        <v>4</v>
      </c>
      <c r="AF322">
        <v>9</v>
      </c>
      <c r="AH322" t="s">
        <v>9821</v>
      </c>
      <c r="AI322" t="s">
        <v>9820</v>
      </c>
      <c r="AK322" t="s">
        <v>9819</v>
      </c>
      <c r="AL322">
        <v>3</v>
      </c>
      <c r="AM322" s="5">
        <f t="shared" si="42"/>
        <v>0.12</v>
      </c>
      <c r="AN322" s="4">
        <f t="shared" ref="AN322:AN385" si="47">(AM322-$AO$3)/($AO$2-$AO$3)</f>
        <v>1.8174933737220749E-4</v>
      </c>
      <c r="AO322" s="3"/>
      <c r="AP322">
        <v>0</v>
      </c>
      <c r="AR322" t="s">
        <v>0</v>
      </c>
      <c r="AT322" s="2">
        <v>2.0230000000000001</v>
      </c>
      <c r="AU322" s="1">
        <f t="shared" si="43"/>
        <v>1.4069099959376152</v>
      </c>
      <c r="AV322" s="1">
        <f t="shared" si="44"/>
        <v>1.0101285495946455</v>
      </c>
      <c r="AW322" s="1">
        <f t="shared" si="45"/>
        <v>0.61334710325167552</v>
      </c>
    </row>
    <row r="323" spans="1:49" x14ac:dyDescent="0.2">
      <c r="A323">
        <v>321</v>
      </c>
      <c r="B323" t="s">
        <v>9818</v>
      </c>
      <c r="C323" t="s">
        <v>9817</v>
      </c>
      <c r="F323" t="s">
        <v>9816</v>
      </c>
      <c r="G323" t="s">
        <v>12</v>
      </c>
      <c r="H323" t="s">
        <v>11</v>
      </c>
      <c r="I323" t="s">
        <v>9815</v>
      </c>
      <c r="J323" t="s">
        <v>9814</v>
      </c>
      <c r="K323" t="s">
        <v>9813</v>
      </c>
      <c r="L323" t="s">
        <v>9812</v>
      </c>
      <c r="M323" t="s">
        <v>9811</v>
      </c>
      <c r="N323">
        <v>4</v>
      </c>
      <c r="O323" t="s">
        <v>9810</v>
      </c>
      <c r="P323" t="s">
        <v>9809</v>
      </c>
      <c r="Q323" t="s">
        <v>9808</v>
      </c>
      <c r="R323" s="8">
        <v>35431</v>
      </c>
      <c r="S323" s="9">
        <f t="shared" si="40"/>
        <v>1997</v>
      </c>
      <c r="T323" s="9">
        <v>1997</v>
      </c>
      <c r="U323" s="9">
        <f t="shared" si="41"/>
        <v>25</v>
      </c>
      <c r="V323" s="8">
        <v>35431</v>
      </c>
      <c r="W323" t="s">
        <v>1155</v>
      </c>
      <c r="X323" s="2">
        <v>0.111</v>
      </c>
      <c r="Y323" s="7">
        <f t="shared" si="46"/>
        <v>2.9630816048690639E-3</v>
      </c>
      <c r="AA323">
        <v>87566621</v>
      </c>
      <c r="AB323">
        <v>24890</v>
      </c>
      <c r="AD323" t="s">
        <v>4</v>
      </c>
      <c r="AE323">
        <v>80</v>
      </c>
      <c r="AF323">
        <v>1</v>
      </c>
      <c r="AH323" t="s">
        <v>3068</v>
      </c>
      <c r="AI323" t="s">
        <v>9807</v>
      </c>
      <c r="AJ323" t="s">
        <v>9806</v>
      </c>
      <c r="AK323" t="s">
        <v>9805</v>
      </c>
      <c r="AL323">
        <v>0</v>
      </c>
      <c r="AM323" s="5">
        <f t="shared" si="42"/>
        <v>0</v>
      </c>
      <c r="AN323" s="4">
        <f t="shared" si="47"/>
        <v>0</v>
      </c>
      <c r="AO323" s="3"/>
      <c r="AP323">
        <v>0</v>
      </c>
      <c r="AR323" t="s">
        <v>0</v>
      </c>
      <c r="AT323" s="2" t="s">
        <v>16</v>
      </c>
      <c r="AU323" s="1">
        <f t="shared" si="43"/>
        <v>0.20741571234083445</v>
      </c>
      <c r="AV323" s="1">
        <f t="shared" si="44"/>
        <v>0.1481540802434532</v>
      </c>
      <c r="AW323" s="1">
        <f t="shared" si="45"/>
        <v>8.8892448146071903E-2</v>
      </c>
    </row>
    <row r="324" spans="1:49" x14ac:dyDescent="0.2">
      <c r="A324">
        <v>322</v>
      </c>
      <c r="B324" t="s">
        <v>9804</v>
      </c>
      <c r="C324" t="s">
        <v>9803</v>
      </c>
      <c r="F324" t="s">
        <v>9802</v>
      </c>
      <c r="G324" t="s">
        <v>12</v>
      </c>
      <c r="H324" t="s">
        <v>11</v>
      </c>
      <c r="I324" t="s">
        <v>9801</v>
      </c>
      <c r="J324" t="s">
        <v>9800</v>
      </c>
      <c r="K324" t="s">
        <v>9799</v>
      </c>
      <c r="L324" t="s">
        <v>9798</v>
      </c>
      <c r="M324" t="s">
        <v>213</v>
      </c>
      <c r="N324">
        <v>6</v>
      </c>
      <c r="O324" t="s">
        <v>9797</v>
      </c>
      <c r="P324" t="s">
        <v>9796</v>
      </c>
      <c r="Q324" t="s">
        <v>9795</v>
      </c>
      <c r="R324" s="8">
        <v>35431</v>
      </c>
      <c r="S324" s="9">
        <f t="shared" si="40"/>
        <v>1997</v>
      </c>
      <c r="T324" s="9">
        <v>1997</v>
      </c>
      <c r="U324" s="9">
        <f t="shared" si="41"/>
        <v>25</v>
      </c>
      <c r="V324" s="8">
        <v>35431</v>
      </c>
      <c r="W324" t="s">
        <v>308</v>
      </c>
      <c r="X324" s="2">
        <v>0.60499999999999998</v>
      </c>
      <c r="Y324" s="7">
        <f t="shared" si="46"/>
        <v>1.6150129467980032E-2</v>
      </c>
      <c r="AA324">
        <v>346748</v>
      </c>
      <c r="AB324">
        <v>15563</v>
      </c>
      <c r="AD324" t="s">
        <v>4</v>
      </c>
      <c r="AE324">
        <v>68</v>
      </c>
      <c r="AF324">
        <v>1</v>
      </c>
      <c r="AH324" t="s">
        <v>9794</v>
      </c>
      <c r="AI324" t="s">
        <v>9793</v>
      </c>
      <c r="AK324" t="s">
        <v>9792</v>
      </c>
      <c r="AL324">
        <v>4</v>
      </c>
      <c r="AM324" s="5">
        <f t="shared" si="42"/>
        <v>0.16</v>
      </c>
      <c r="AN324" s="4">
        <f t="shared" si="47"/>
        <v>2.4233244982961E-4</v>
      </c>
      <c r="AO324" s="3"/>
      <c r="AP324">
        <v>0</v>
      </c>
      <c r="AR324" t="s">
        <v>0</v>
      </c>
      <c r="AT324" s="2">
        <v>1.5229999999999999</v>
      </c>
      <c r="AU324" s="1">
        <f t="shared" si="43"/>
        <v>1.1377790362534905</v>
      </c>
      <c r="AV324" s="1">
        <f t="shared" si="44"/>
        <v>0.8196230958904821</v>
      </c>
      <c r="AW324" s="1">
        <f t="shared" si="45"/>
        <v>0.50146715552747367</v>
      </c>
    </row>
    <row r="325" spans="1:49" x14ac:dyDescent="0.2">
      <c r="A325">
        <v>323</v>
      </c>
      <c r="B325" t="s">
        <v>9791</v>
      </c>
      <c r="C325" t="s">
        <v>9790</v>
      </c>
      <c r="F325" t="s">
        <v>9789</v>
      </c>
      <c r="G325" t="s">
        <v>12</v>
      </c>
      <c r="H325" t="s">
        <v>11</v>
      </c>
      <c r="I325" t="s">
        <v>9788</v>
      </c>
      <c r="J325" t="s">
        <v>9787</v>
      </c>
      <c r="K325" t="s">
        <v>9786</v>
      </c>
      <c r="L325" t="s">
        <v>9785</v>
      </c>
      <c r="M325" t="s">
        <v>1540</v>
      </c>
      <c r="N325">
        <v>2</v>
      </c>
      <c r="O325" t="s">
        <v>9784</v>
      </c>
      <c r="P325" t="s">
        <v>9783</v>
      </c>
      <c r="Q325" t="s">
        <v>9782</v>
      </c>
      <c r="R325" s="8">
        <v>35431</v>
      </c>
      <c r="S325" s="9">
        <f t="shared" si="40"/>
        <v>1997</v>
      </c>
      <c r="T325" s="9">
        <v>1997</v>
      </c>
      <c r="U325" s="9">
        <f t="shared" si="41"/>
        <v>25</v>
      </c>
      <c r="V325" s="8">
        <v>1997</v>
      </c>
      <c r="W325" t="s">
        <v>5773</v>
      </c>
      <c r="X325" s="2">
        <v>0.218</v>
      </c>
      <c r="Y325" s="7">
        <f t="shared" si="46"/>
        <v>5.8193854942473512E-3</v>
      </c>
      <c r="AA325">
        <v>3772063</v>
      </c>
      <c r="AB325">
        <v>130012</v>
      </c>
      <c r="AC325" t="s">
        <v>5772</v>
      </c>
      <c r="AD325" t="s">
        <v>4</v>
      </c>
      <c r="AE325">
        <v>43</v>
      </c>
      <c r="AF325">
        <v>1</v>
      </c>
      <c r="AH325" t="s">
        <v>9781</v>
      </c>
      <c r="AI325" t="s">
        <v>9780</v>
      </c>
      <c r="AK325" t="s">
        <v>9779</v>
      </c>
      <c r="AL325">
        <v>0</v>
      </c>
      <c r="AM325" s="5">
        <f t="shared" si="42"/>
        <v>0</v>
      </c>
      <c r="AN325" s="4">
        <f t="shared" si="47"/>
        <v>0</v>
      </c>
      <c r="AO325" s="3"/>
      <c r="AP325">
        <v>0</v>
      </c>
      <c r="AR325" t="s">
        <v>0</v>
      </c>
      <c r="AT325" s="2">
        <v>2.3330000000000002</v>
      </c>
      <c r="AU325" s="1">
        <f t="shared" si="43"/>
        <v>0.40735698459731456</v>
      </c>
      <c r="AV325" s="1">
        <f t="shared" si="44"/>
        <v>0.29096927471236755</v>
      </c>
      <c r="AW325" s="1">
        <f t="shared" si="45"/>
        <v>0.17458156482742054</v>
      </c>
    </row>
    <row r="326" spans="1:49" x14ac:dyDescent="0.2">
      <c r="A326">
        <v>324</v>
      </c>
      <c r="B326" t="s">
        <v>9778</v>
      </c>
      <c r="C326" t="s">
        <v>9777</v>
      </c>
      <c r="F326" t="s">
        <v>9776</v>
      </c>
      <c r="G326" t="s">
        <v>12</v>
      </c>
      <c r="H326" t="s">
        <v>11</v>
      </c>
      <c r="I326" t="s">
        <v>9775</v>
      </c>
      <c r="N326">
        <v>3</v>
      </c>
      <c r="O326" t="s">
        <v>9774</v>
      </c>
      <c r="P326" t="s">
        <v>9773</v>
      </c>
      <c r="Q326" t="s">
        <v>810</v>
      </c>
      <c r="R326" s="8">
        <v>35431</v>
      </c>
      <c r="S326" s="9">
        <f t="shared" si="40"/>
        <v>1997</v>
      </c>
      <c r="T326" s="9">
        <v>1997</v>
      </c>
      <c r="U326" s="9">
        <f t="shared" si="41"/>
        <v>25</v>
      </c>
      <c r="V326" s="8">
        <v>1997</v>
      </c>
      <c r="W326" t="s">
        <v>9772</v>
      </c>
      <c r="X326" s="2">
        <v>0.33</v>
      </c>
      <c r="Y326" s="7">
        <f t="shared" si="46"/>
        <v>8.8091615279891101E-3</v>
      </c>
      <c r="AA326">
        <v>10723374</v>
      </c>
      <c r="AB326">
        <v>130128</v>
      </c>
      <c r="AC326">
        <v>15738795</v>
      </c>
      <c r="AD326" t="s">
        <v>4</v>
      </c>
      <c r="AE326">
        <v>86</v>
      </c>
      <c r="AF326">
        <v>2</v>
      </c>
      <c r="AH326" t="s">
        <v>9771</v>
      </c>
      <c r="AI326" t="s">
        <v>9770</v>
      </c>
      <c r="AK326" t="s">
        <v>9769</v>
      </c>
      <c r="AL326">
        <v>0</v>
      </c>
      <c r="AM326" s="5">
        <f t="shared" si="42"/>
        <v>0</v>
      </c>
      <c r="AN326" s="4">
        <f t="shared" si="47"/>
        <v>0</v>
      </c>
      <c r="AO326" s="3"/>
      <c r="AP326">
        <v>0</v>
      </c>
      <c r="AR326" t="s">
        <v>0</v>
      </c>
      <c r="AT326" s="2" t="s">
        <v>16</v>
      </c>
      <c r="AU326" s="1">
        <f t="shared" si="43"/>
        <v>0.61664130695923769</v>
      </c>
      <c r="AV326" s="1">
        <f t="shared" si="44"/>
        <v>0.4404580763994555</v>
      </c>
      <c r="AW326" s="1">
        <f t="shared" si="45"/>
        <v>0.26427484583967326</v>
      </c>
    </row>
    <row r="327" spans="1:49" x14ac:dyDescent="0.2">
      <c r="A327">
        <v>325</v>
      </c>
      <c r="B327" t="s">
        <v>9768</v>
      </c>
      <c r="C327" t="s">
        <v>9767</v>
      </c>
      <c r="F327" t="s">
        <v>9766</v>
      </c>
      <c r="G327" t="s">
        <v>12</v>
      </c>
      <c r="H327" t="s">
        <v>11</v>
      </c>
      <c r="I327" t="s">
        <v>9765</v>
      </c>
      <c r="N327">
        <v>1</v>
      </c>
      <c r="O327" t="s">
        <v>9764</v>
      </c>
      <c r="P327">
        <v>7003559849</v>
      </c>
      <c r="R327" s="8">
        <v>35431</v>
      </c>
      <c r="S327" s="9">
        <f t="shared" si="40"/>
        <v>1997</v>
      </c>
      <c r="T327" s="9">
        <v>1997</v>
      </c>
      <c r="U327" s="9">
        <f t="shared" si="41"/>
        <v>25</v>
      </c>
      <c r="V327" s="8">
        <v>1997</v>
      </c>
      <c r="W327" t="s">
        <v>9754</v>
      </c>
      <c r="X327" s="2">
        <v>0.22600000000000001</v>
      </c>
      <c r="Y327" s="7">
        <f t="shared" si="46"/>
        <v>6.0329409252289053E-3</v>
      </c>
      <c r="AA327" t="s">
        <v>9753</v>
      </c>
      <c r="AB327">
        <v>144954</v>
      </c>
      <c r="AC327" t="s">
        <v>9752</v>
      </c>
      <c r="AD327" t="s">
        <v>4</v>
      </c>
      <c r="AE327">
        <v>8</v>
      </c>
      <c r="AF327">
        <v>3</v>
      </c>
      <c r="AH327" t="s">
        <v>9763</v>
      </c>
      <c r="AI327" t="s">
        <v>9762</v>
      </c>
      <c r="AK327" t="s">
        <v>9761</v>
      </c>
      <c r="AL327">
        <v>0</v>
      </c>
      <c r="AM327" s="5">
        <f t="shared" si="42"/>
        <v>0</v>
      </c>
      <c r="AN327" s="4">
        <f t="shared" si="47"/>
        <v>0</v>
      </c>
      <c r="AO327" s="3"/>
      <c r="AP327">
        <v>0</v>
      </c>
      <c r="AR327" t="s">
        <v>0</v>
      </c>
      <c r="AT327" s="2" t="s">
        <v>16</v>
      </c>
      <c r="AU327" s="1">
        <f t="shared" si="43"/>
        <v>0.42230586476602339</v>
      </c>
      <c r="AV327" s="1">
        <f t="shared" si="44"/>
        <v>0.30164704626144528</v>
      </c>
      <c r="AW327" s="1">
        <f t="shared" si="45"/>
        <v>0.18098822775686715</v>
      </c>
    </row>
    <row r="328" spans="1:49" x14ac:dyDescent="0.2">
      <c r="A328">
        <v>326</v>
      </c>
      <c r="B328" t="s">
        <v>9760</v>
      </c>
      <c r="C328" t="s">
        <v>9759</v>
      </c>
      <c r="F328" t="s">
        <v>9758</v>
      </c>
      <c r="G328" t="s">
        <v>12</v>
      </c>
      <c r="H328" t="s">
        <v>11</v>
      </c>
      <c r="I328" t="s">
        <v>9757</v>
      </c>
      <c r="N328">
        <v>3</v>
      </c>
      <c r="O328" t="s">
        <v>9756</v>
      </c>
      <c r="P328" t="s">
        <v>9755</v>
      </c>
      <c r="Q328" t="s">
        <v>810</v>
      </c>
      <c r="R328" s="8">
        <v>35431</v>
      </c>
      <c r="S328" s="9">
        <f t="shared" si="40"/>
        <v>1997</v>
      </c>
      <c r="T328" s="9">
        <v>1997</v>
      </c>
      <c r="U328" s="9">
        <f t="shared" si="41"/>
        <v>25</v>
      </c>
      <c r="V328" s="8">
        <v>1997</v>
      </c>
      <c r="W328" t="s">
        <v>9754</v>
      </c>
      <c r="X328" s="2">
        <v>0.22600000000000001</v>
      </c>
      <c r="Y328" s="7">
        <f t="shared" si="46"/>
        <v>6.0329409252289053E-3</v>
      </c>
      <c r="AA328" t="s">
        <v>9753</v>
      </c>
      <c r="AB328">
        <v>144954</v>
      </c>
      <c r="AC328" t="s">
        <v>9752</v>
      </c>
      <c r="AD328" t="s">
        <v>4</v>
      </c>
      <c r="AE328">
        <v>8</v>
      </c>
      <c r="AF328">
        <v>3</v>
      </c>
      <c r="AH328" t="s">
        <v>9751</v>
      </c>
      <c r="AI328" t="s">
        <v>9750</v>
      </c>
      <c r="AK328" t="s">
        <v>9749</v>
      </c>
      <c r="AL328">
        <v>0</v>
      </c>
      <c r="AM328" s="5">
        <f t="shared" si="42"/>
        <v>0</v>
      </c>
      <c r="AN328" s="4">
        <f t="shared" si="47"/>
        <v>0</v>
      </c>
      <c r="AO328" s="3"/>
      <c r="AP328">
        <v>0</v>
      </c>
      <c r="AR328" t="s">
        <v>0</v>
      </c>
      <c r="AT328" s="2" t="s">
        <v>16</v>
      </c>
      <c r="AU328" s="1">
        <f t="shared" si="43"/>
        <v>0.42230586476602339</v>
      </c>
      <c r="AV328" s="1">
        <f t="shared" si="44"/>
        <v>0.30164704626144528</v>
      </c>
      <c r="AW328" s="1">
        <f t="shared" si="45"/>
        <v>0.18098822775686715</v>
      </c>
    </row>
    <row r="329" spans="1:49" x14ac:dyDescent="0.2">
      <c r="A329">
        <v>327</v>
      </c>
      <c r="B329" t="s">
        <v>9748</v>
      </c>
      <c r="F329" t="s">
        <v>9747</v>
      </c>
      <c r="G329" t="s">
        <v>12</v>
      </c>
      <c r="H329" t="s">
        <v>11</v>
      </c>
      <c r="I329" t="s">
        <v>2047</v>
      </c>
      <c r="J329" t="s">
        <v>9746</v>
      </c>
      <c r="K329" t="s">
        <v>9745</v>
      </c>
      <c r="L329" t="s">
        <v>9744</v>
      </c>
      <c r="M329" t="s">
        <v>213</v>
      </c>
      <c r="N329">
        <v>3</v>
      </c>
      <c r="O329" t="s">
        <v>2044</v>
      </c>
      <c r="P329" t="s">
        <v>2043</v>
      </c>
      <c r="Q329" t="s">
        <v>9743</v>
      </c>
      <c r="R329" s="8">
        <v>35431</v>
      </c>
      <c r="S329" s="9">
        <f t="shared" si="40"/>
        <v>1997</v>
      </c>
      <c r="T329" s="9">
        <v>1997</v>
      </c>
      <c r="U329" s="9">
        <f t="shared" si="41"/>
        <v>25</v>
      </c>
      <c r="V329" s="8">
        <v>35431</v>
      </c>
      <c r="W329" t="s">
        <v>1550</v>
      </c>
      <c r="X329" s="2">
        <v>0.13800000000000001</v>
      </c>
      <c r="Y329" s="7">
        <f t="shared" si="46"/>
        <v>3.6838311844318095E-3</v>
      </c>
      <c r="AA329">
        <v>1926225</v>
      </c>
      <c r="AB329">
        <v>18580</v>
      </c>
      <c r="AD329" t="s">
        <v>4</v>
      </c>
      <c r="AE329">
        <v>40</v>
      </c>
      <c r="AF329">
        <v>1</v>
      </c>
      <c r="AH329" t="s">
        <v>9742</v>
      </c>
      <c r="AI329" t="s">
        <v>9741</v>
      </c>
      <c r="AK329" t="s">
        <v>9740</v>
      </c>
      <c r="AL329">
        <v>7</v>
      </c>
      <c r="AM329" s="5">
        <f t="shared" si="42"/>
        <v>0.28000000000000003</v>
      </c>
      <c r="AN329" s="4">
        <f t="shared" si="47"/>
        <v>4.2408178720181755E-4</v>
      </c>
      <c r="AO329" s="3"/>
      <c r="AP329">
        <v>0</v>
      </c>
      <c r="AR329" t="s">
        <v>0</v>
      </c>
      <c r="AT329" s="2">
        <v>0.30599999999999999</v>
      </c>
      <c r="AU329" s="1">
        <f t="shared" si="43"/>
        <v>0.27059063652628118</v>
      </c>
      <c r="AV329" s="1">
        <f t="shared" si="44"/>
        <v>0.20539564858168136</v>
      </c>
      <c r="AW329" s="1">
        <f t="shared" si="45"/>
        <v>0.1402006606370815</v>
      </c>
    </row>
    <row r="330" spans="1:49" x14ac:dyDescent="0.2">
      <c r="A330">
        <v>328</v>
      </c>
      <c r="B330" t="s">
        <v>9739</v>
      </c>
      <c r="C330" t="s">
        <v>9738</v>
      </c>
      <c r="F330" t="s">
        <v>9737</v>
      </c>
      <c r="G330" t="s">
        <v>12</v>
      </c>
      <c r="H330" t="s">
        <v>11</v>
      </c>
      <c r="I330" t="s">
        <v>9736</v>
      </c>
      <c r="J330" t="s">
        <v>9735</v>
      </c>
      <c r="K330" t="s">
        <v>9734</v>
      </c>
      <c r="L330" t="s">
        <v>9733</v>
      </c>
      <c r="M330" t="s">
        <v>9732</v>
      </c>
      <c r="N330">
        <v>7</v>
      </c>
      <c r="O330" t="s">
        <v>9731</v>
      </c>
      <c r="P330" t="s">
        <v>9730</v>
      </c>
      <c r="Q330" t="s">
        <v>9729</v>
      </c>
      <c r="R330" s="8">
        <v>35431</v>
      </c>
      <c r="S330" s="9">
        <f t="shared" si="40"/>
        <v>1997</v>
      </c>
      <c r="T330" s="9">
        <v>1997</v>
      </c>
      <c r="U330" s="9">
        <f t="shared" si="41"/>
        <v>25</v>
      </c>
      <c r="V330" s="8">
        <v>35431</v>
      </c>
      <c r="W330" t="s">
        <v>308</v>
      </c>
      <c r="X330" s="2">
        <v>0.60499999999999998</v>
      </c>
      <c r="Y330" s="7">
        <f t="shared" si="46"/>
        <v>1.6150129467980032E-2</v>
      </c>
      <c r="AA330">
        <v>346748</v>
      </c>
      <c r="AB330">
        <v>15563</v>
      </c>
      <c r="AD330" t="s">
        <v>4</v>
      </c>
      <c r="AE330">
        <v>68</v>
      </c>
      <c r="AF330">
        <v>1</v>
      </c>
      <c r="AH330" t="s">
        <v>9728</v>
      </c>
      <c r="AI330" t="s">
        <v>9727</v>
      </c>
      <c r="AK330" t="s">
        <v>9726</v>
      </c>
      <c r="AL330">
        <v>8</v>
      </c>
      <c r="AM330" s="5">
        <f t="shared" si="42"/>
        <v>0.32</v>
      </c>
      <c r="AN330" s="4">
        <f t="shared" si="47"/>
        <v>4.8466489965922E-4</v>
      </c>
      <c r="AO330" s="3"/>
      <c r="AP330">
        <v>0</v>
      </c>
      <c r="AR330" t="s">
        <v>0</v>
      </c>
      <c r="AT330" s="2">
        <v>1.5229999999999999</v>
      </c>
      <c r="AU330" s="1">
        <f t="shared" si="43"/>
        <v>1.1450490097483788</v>
      </c>
      <c r="AV330" s="1">
        <f t="shared" si="44"/>
        <v>0.8317397183819627</v>
      </c>
      <c r="AW330" s="1">
        <f t="shared" si="45"/>
        <v>0.51843042701554642</v>
      </c>
    </row>
    <row r="331" spans="1:49" x14ac:dyDescent="0.2">
      <c r="A331">
        <v>329</v>
      </c>
      <c r="B331" t="s">
        <v>9725</v>
      </c>
      <c r="F331" t="s">
        <v>9724</v>
      </c>
      <c r="G331" t="s">
        <v>12</v>
      </c>
      <c r="H331" t="s">
        <v>11</v>
      </c>
      <c r="I331" t="s">
        <v>9723</v>
      </c>
      <c r="J331">
        <v>101079446</v>
      </c>
      <c r="K331" t="s">
        <v>9722</v>
      </c>
      <c r="L331" t="s">
        <v>9721</v>
      </c>
      <c r="M331" t="s">
        <v>7</v>
      </c>
      <c r="N331">
        <v>1</v>
      </c>
      <c r="O331" t="s">
        <v>9720</v>
      </c>
      <c r="P331">
        <v>6506690063</v>
      </c>
      <c r="Q331">
        <v>101079446</v>
      </c>
      <c r="R331" s="8">
        <v>35431</v>
      </c>
      <c r="S331" s="9">
        <f t="shared" si="40"/>
        <v>1997</v>
      </c>
      <c r="T331" s="9">
        <v>1997</v>
      </c>
      <c r="U331" s="9">
        <f t="shared" si="41"/>
        <v>25</v>
      </c>
      <c r="V331" s="8">
        <v>35431</v>
      </c>
      <c r="W331" t="s">
        <v>1550</v>
      </c>
      <c r="X331" s="2">
        <v>0.13800000000000001</v>
      </c>
      <c r="Y331" s="7">
        <f t="shared" si="46"/>
        <v>3.6838311844318095E-3</v>
      </c>
      <c r="AA331">
        <v>1926225</v>
      </c>
      <c r="AB331">
        <v>18580</v>
      </c>
      <c r="AD331" t="s">
        <v>4</v>
      </c>
      <c r="AE331">
        <v>40</v>
      </c>
      <c r="AF331">
        <v>1</v>
      </c>
      <c r="AH331" t="s">
        <v>9719</v>
      </c>
      <c r="AI331" t="s">
        <v>9718</v>
      </c>
      <c r="AK331" t="s">
        <v>9717</v>
      </c>
      <c r="AL331">
        <v>3</v>
      </c>
      <c r="AM331" s="5">
        <f t="shared" si="42"/>
        <v>0.12</v>
      </c>
      <c r="AN331" s="4">
        <f t="shared" si="47"/>
        <v>1.8174933737220749E-4</v>
      </c>
      <c r="AO331" s="3"/>
      <c r="AP331">
        <v>0</v>
      </c>
      <c r="AR331" t="s">
        <v>0</v>
      </c>
      <c r="AT331" s="2">
        <v>0.30599999999999999</v>
      </c>
      <c r="AU331" s="1">
        <f t="shared" si="43"/>
        <v>0.2633206630313929</v>
      </c>
      <c r="AV331" s="1">
        <f t="shared" si="44"/>
        <v>0.19327902609020087</v>
      </c>
      <c r="AW331" s="1">
        <f t="shared" si="45"/>
        <v>0.12323738914900881</v>
      </c>
    </row>
    <row r="332" spans="1:49" x14ac:dyDescent="0.2">
      <c r="A332">
        <v>330</v>
      </c>
      <c r="B332" t="s">
        <v>9716</v>
      </c>
      <c r="F332" t="s">
        <v>9715</v>
      </c>
      <c r="G332" t="s">
        <v>12</v>
      </c>
      <c r="H332" t="s">
        <v>11</v>
      </c>
      <c r="I332" t="s">
        <v>1610</v>
      </c>
      <c r="J332" t="s">
        <v>9714</v>
      </c>
      <c r="K332" t="s">
        <v>9713</v>
      </c>
      <c r="L332" t="s">
        <v>9712</v>
      </c>
      <c r="M332" t="s">
        <v>9711</v>
      </c>
      <c r="N332">
        <v>3</v>
      </c>
      <c r="O332" t="s">
        <v>1608</v>
      </c>
      <c r="P332" t="s">
        <v>1607</v>
      </c>
      <c r="Q332" t="s">
        <v>9710</v>
      </c>
      <c r="R332" s="8">
        <v>35431</v>
      </c>
      <c r="S332" s="9">
        <f t="shared" si="40"/>
        <v>1997</v>
      </c>
      <c r="T332" s="9">
        <v>1997</v>
      </c>
      <c r="U332" s="9">
        <f t="shared" si="41"/>
        <v>25</v>
      </c>
      <c r="V332" s="8">
        <v>35431</v>
      </c>
      <c r="W332" t="s">
        <v>1550</v>
      </c>
      <c r="X332" s="2">
        <v>0.13800000000000001</v>
      </c>
      <c r="Y332" s="7">
        <f t="shared" si="46"/>
        <v>3.6838311844318095E-3</v>
      </c>
      <c r="AA332">
        <v>1926225</v>
      </c>
      <c r="AB332">
        <v>18580</v>
      </c>
      <c r="AD332" t="s">
        <v>4</v>
      </c>
      <c r="AE332">
        <v>40</v>
      </c>
      <c r="AF332">
        <v>1</v>
      </c>
      <c r="AH332" t="s">
        <v>9709</v>
      </c>
      <c r="AL332">
        <v>0</v>
      </c>
      <c r="AM332" s="5">
        <f t="shared" si="42"/>
        <v>0</v>
      </c>
      <c r="AN332" s="4">
        <f t="shared" si="47"/>
        <v>0</v>
      </c>
      <c r="AO332" s="3"/>
      <c r="AP332">
        <v>0</v>
      </c>
      <c r="AR332" t="s">
        <v>0</v>
      </c>
      <c r="AT332" s="2">
        <v>0.30599999999999999</v>
      </c>
      <c r="AU332" s="1">
        <f t="shared" si="43"/>
        <v>0.25786818291022667</v>
      </c>
      <c r="AV332" s="1">
        <f t="shared" si="44"/>
        <v>0.18419155922159047</v>
      </c>
      <c r="AW332" s="1">
        <f t="shared" si="45"/>
        <v>0.11051493553295429</v>
      </c>
    </row>
    <row r="333" spans="1:49" x14ac:dyDescent="0.2">
      <c r="A333">
        <v>331</v>
      </c>
      <c r="B333" t="s">
        <v>9708</v>
      </c>
      <c r="C333" t="s">
        <v>9707</v>
      </c>
      <c r="F333" t="s">
        <v>9706</v>
      </c>
      <c r="G333" t="s">
        <v>12</v>
      </c>
      <c r="H333" t="s">
        <v>11</v>
      </c>
      <c r="I333" t="s">
        <v>9705</v>
      </c>
      <c r="J333">
        <v>60110755</v>
      </c>
      <c r="K333" t="s">
        <v>8339</v>
      </c>
      <c r="L333" t="s">
        <v>8338</v>
      </c>
      <c r="M333" t="s">
        <v>257</v>
      </c>
      <c r="N333">
        <v>3</v>
      </c>
      <c r="O333" t="s">
        <v>9704</v>
      </c>
      <c r="P333" t="s">
        <v>9703</v>
      </c>
      <c r="Q333" t="s">
        <v>8335</v>
      </c>
      <c r="R333" s="8">
        <v>35431</v>
      </c>
      <c r="S333" s="9">
        <f t="shared" si="40"/>
        <v>1997</v>
      </c>
      <c r="T333" s="9">
        <v>1997</v>
      </c>
      <c r="U333" s="9">
        <f t="shared" si="41"/>
        <v>25</v>
      </c>
      <c r="V333" s="8">
        <v>1997</v>
      </c>
      <c r="W333" s="10" t="s">
        <v>21</v>
      </c>
      <c r="X333" s="2">
        <v>2.383</v>
      </c>
      <c r="Y333" s="7">
        <f t="shared" si="46"/>
        <v>6.3612824003630442E-2</v>
      </c>
      <c r="AA333">
        <v>13502417</v>
      </c>
      <c r="AB333">
        <v>17416</v>
      </c>
      <c r="AD333" t="s">
        <v>4</v>
      </c>
      <c r="AE333">
        <v>144</v>
      </c>
      <c r="AF333">
        <v>5</v>
      </c>
      <c r="AH333" t="s">
        <v>9702</v>
      </c>
      <c r="AI333" t="s">
        <v>9701</v>
      </c>
      <c r="AJ333" t="s">
        <v>9700</v>
      </c>
      <c r="AK333" t="s">
        <v>9699</v>
      </c>
      <c r="AL333">
        <v>7</v>
      </c>
      <c r="AM333" s="5">
        <f t="shared" si="42"/>
        <v>0.28000000000000003</v>
      </c>
      <c r="AN333" s="4">
        <f t="shared" si="47"/>
        <v>4.2408178720181755E-4</v>
      </c>
      <c r="AO333" s="3"/>
      <c r="AP333">
        <v>0</v>
      </c>
      <c r="AR333" t="s">
        <v>0</v>
      </c>
      <c r="AT333" s="2" t="s">
        <v>16</v>
      </c>
      <c r="AU333" s="1">
        <f t="shared" si="43"/>
        <v>4.4656201338701855</v>
      </c>
      <c r="AV333" s="1">
        <f t="shared" si="44"/>
        <v>3.2018452895416134</v>
      </c>
      <c r="AW333" s="1">
        <f t="shared" si="45"/>
        <v>1.9380704452130404</v>
      </c>
    </row>
    <row r="334" spans="1:49" x14ac:dyDescent="0.2">
      <c r="A334">
        <v>332</v>
      </c>
      <c r="B334" t="s">
        <v>9698</v>
      </c>
      <c r="C334" t="s">
        <v>9697</v>
      </c>
      <c r="F334" t="s">
        <v>9696</v>
      </c>
      <c r="G334" t="s">
        <v>12</v>
      </c>
      <c r="H334" t="s">
        <v>11</v>
      </c>
      <c r="I334" t="s">
        <v>9695</v>
      </c>
      <c r="J334" t="s">
        <v>9694</v>
      </c>
      <c r="K334" t="s">
        <v>9693</v>
      </c>
      <c r="L334" t="s">
        <v>9692</v>
      </c>
      <c r="M334" t="s">
        <v>9691</v>
      </c>
      <c r="N334">
        <v>6</v>
      </c>
      <c r="O334" t="s">
        <v>9690</v>
      </c>
      <c r="P334" t="s">
        <v>9689</v>
      </c>
      <c r="Q334" t="s">
        <v>9688</v>
      </c>
      <c r="R334" s="8">
        <v>35431</v>
      </c>
      <c r="S334" s="9">
        <f t="shared" si="40"/>
        <v>1997</v>
      </c>
      <c r="T334" s="9">
        <v>1997</v>
      </c>
      <c r="U334" s="9">
        <f t="shared" si="41"/>
        <v>25</v>
      </c>
      <c r="V334" s="8">
        <v>1997</v>
      </c>
      <c r="W334" s="10" t="s">
        <v>21</v>
      </c>
      <c r="X334" s="2">
        <v>2.383</v>
      </c>
      <c r="Y334" s="7">
        <f t="shared" si="46"/>
        <v>6.3612824003630442E-2</v>
      </c>
      <c r="AA334">
        <v>13502417</v>
      </c>
      <c r="AB334">
        <v>17416</v>
      </c>
      <c r="AD334" t="s">
        <v>4</v>
      </c>
      <c r="AE334">
        <v>144</v>
      </c>
      <c r="AF334">
        <v>5</v>
      </c>
      <c r="AH334" t="s">
        <v>9687</v>
      </c>
      <c r="AI334" t="s">
        <v>9686</v>
      </c>
      <c r="AJ334" t="s">
        <v>9685</v>
      </c>
      <c r="AK334" t="s">
        <v>9684</v>
      </c>
      <c r="AL334">
        <v>372</v>
      </c>
      <c r="AM334" s="5">
        <f t="shared" si="42"/>
        <v>14.88</v>
      </c>
      <c r="AN334" s="4">
        <f t="shared" si="47"/>
        <v>2.2536917834153732E-2</v>
      </c>
      <c r="AO334" s="3"/>
      <c r="AP334">
        <v>0</v>
      </c>
      <c r="AR334" t="s">
        <v>0</v>
      </c>
      <c r="AT334" s="2" t="s">
        <v>16</v>
      </c>
      <c r="AU334" s="1">
        <f t="shared" si="43"/>
        <v>5.1290052152787435</v>
      </c>
      <c r="AV334" s="1">
        <f t="shared" si="44"/>
        <v>4.3074870918892092</v>
      </c>
      <c r="AW334" s="1">
        <f t="shared" si="45"/>
        <v>3.485968968499674</v>
      </c>
    </row>
    <row r="335" spans="1:49" x14ac:dyDescent="0.2">
      <c r="A335">
        <v>333</v>
      </c>
      <c r="B335" t="s">
        <v>9683</v>
      </c>
      <c r="C335" t="s">
        <v>9682</v>
      </c>
      <c r="F335" t="s">
        <v>9681</v>
      </c>
      <c r="G335" t="s">
        <v>12</v>
      </c>
      <c r="H335" t="s">
        <v>11</v>
      </c>
      <c r="I335" t="s">
        <v>9680</v>
      </c>
      <c r="J335" t="s">
        <v>9679</v>
      </c>
      <c r="K335" t="s">
        <v>9678</v>
      </c>
      <c r="L335" t="s">
        <v>9677</v>
      </c>
      <c r="M335" t="s">
        <v>3479</v>
      </c>
      <c r="N335">
        <v>3</v>
      </c>
      <c r="O335" t="s">
        <v>9676</v>
      </c>
      <c r="P335" t="s">
        <v>9675</v>
      </c>
      <c r="Q335" t="s">
        <v>9674</v>
      </c>
      <c r="R335" s="8">
        <v>35431</v>
      </c>
      <c r="S335" s="9">
        <f t="shared" si="40"/>
        <v>1997</v>
      </c>
      <c r="T335" s="9">
        <v>1997</v>
      </c>
      <c r="U335" s="9">
        <f t="shared" si="41"/>
        <v>25</v>
      </c>
      <c r="V335" s="8">
        <v>1997</v>
      </c>
      <c r="W335" t="s">
        <v>3833</v>
      </c>
      <c r="X335" s="2">
        <v>0.46400000000000002</v>
      </c>
      <c r="Y335" s="7">
        <f t="shared" si="46"/>
        <v>1.2386214996930142E-2</v>
      </c>
      <c r="AA335">
        <v>8408688</v>
      </c>
      <c r="AB335">
        <v>26200</v>
      </c>
      <c r="AD335" t="s">
        <v>4</v>
      </c>
      <c r="AE335">
        <v>22</v>
      </c>
      <c r="AF335">
        <v>2</v>
      </c>
      <c r="AI335" t="s">
        <v>9673</v>
      </c>
      <c r="AK335" t="s">
        <v>9672</v>
      </c>
      <c r="AL335">
        <v>0</v>
      </c>
      <c r="AM335" s="5">
        <f t="shared" si="42"/>
        <v>0</v>
      </c>
      <c r="AN335" s="4">
        <f t="shared" si="47"/>
        <v>0</v>
      </c>
      <c r="AO335" s="3"/>
      <c r="AP335">
        <v>0</v>
      </c>
      <c r="AR335" t="s">
        <v>0</v>
      </c>
      <c r="AT335" s="2" t="s">
        <v>16</v>
      </c>
      <c r="AU335" s="1">
        <f t="shared" si="43"/>
        <v>0.86703504978510992</v>
      </c>
      <c r="AV335" s="1">
        <f t="shared" si="44"/>
        <v>0.61931074984650714</v>
      </c>
      <c r="AW335" s="1">
        <f t="shared" si="45"/>
        <v>0.37158644990790424</v>
      </c>
    </row>
    <row r="336" spans="1:49" x14ac:dyDescent="0.2">
      <c r="A336">
        <v>334</v>
      </c>
      <c r="B336" t="s">
        <v>9671</v>
      </c>
      <c r="C336" t="s">
        <v>9670</v>
      </c>
      <c r="F336" t="s">
        <v>9669</v>
      </c>
      <c r="G336" t="s">
        <v>12</v>
      </c>
      <c r="H336" t="s">
        <v>11</v>
      </c>
      <c r="I336" t="s">
        <v>9668</v>
      </c>
      <c r="J336">
        <v>60138276</v>
      </c>
      <c r="K336" t="s">
        <v>9667</v>
      </c>
      <c r="L336" t="s">
        <v>9666</v>
      </c>
      <c r="M336" t="s">
        <v>257</v>
      </c>
      <c r="N336">
        <v>3</v>
      </c>
      <c r="O336" t="s">
        <v>9665</v>
      </c>
      <c r="P336" t="s">
        <v>9664</v>
      </c>
      <c r="Q336" t="s">
        <v>9663</v>
      </c>
      <c r="R336" s="8">
        <v>35431</v>
      </c>
      <c r="S336" s="9">
        <f t="shared" si="40"/>
        <v>1997</v>
      </c>
      <c r="T336" s="9">
        <v>1997</v>
      </c>
      <c r="U336" s="9">
        <f t="shared" si="41"/>
        <v>25</v>
      </c>
      <c r="V336" s="8">
        <v>35462</v>
      </c>
      <c r="W336" t="s">
        <v>9662</v>
      </c>
      <c r="X336" s="2">
        <v>0.80300000000000005</v>
      </c>
      <c r="Y336" s="7">
        <f t="shared" si="46"/>
        <v>2.1435626384773501E-2</v>
      </c>
      <c r="AA336">
        <v>10847529</v>
      </c>
      <c r="AB336">
        <v>12320</v>
      </c>
      <c r="AC336">
        <v>15208532</v>
      </c>
      <c r="AD336" t="s">
        <v>4</v>
      </c>
      <c r="AE336">
        <v>14</v>
      </c>
      <c r="AF336">
        <v>2</v>
      </c>
      <c r="AH336" t="s">
        <v>9661</v>
      </c>
      <c r="AI336" t="s">
        <v>9660</v>
      </c>
      <c r="AK336" t="s">
        <v>9659</v>
      </c>
      <c r="AL336">
        <v>8</v>
      </c>
      <c r="AM336" s="5">
        <f t="shared" si="42"/>
        <v>0.32</v>
      </c>
      <c r="AN336" s="4">
        <f t="shared" si="47"/>
        <v>4.8466489965922E-4</v>
      </c>
      <c r="AO336" s="3"/>
      <c r="AP336">
        <v>0</v>
      </c>
      <c r="AR336" t="s">
        <v>0</v>
      </c>
      <c r="AT336" s="2" t="s">
        <v>16</v>
      </c>
      <c r="AU336" s="1">
        <f t="shared" si="43"/>
        <v>1.5150337939239216</v>
      </c>
      <c r="AV336" s="1">
        <f t="shared" si="44"/>
        <v>1.0960145642216361</v>
      </c>
      <c r="AW336" s="1">
        <f t="shared" si="45"/>
        <v>0.67699533451935034</v>
      </c>
    </row>
    <row r="337" spans="1:49" x14ac:dyDescent="0.2">
      <c r="A337">
        <v>335</v>
      </c>
      <c r="B337" t="s">
        <v>9658</v>
      </c>
      <c r="C337" t="s">
        <v>9657</v>
      </c>
      <c r="F337" t="s">
        <v>9656</v>
      </c>
      <c r="G337" t="s">
        <v>12</v>
      </c>
      <c r="H337" t="s">
        <v>11</v>
      </c>
      <c r="I337" t="s">
        <v>9655</v>
      </c>
      <c r="J337" t="s">
        <v>9654</v>
      </c>
      <c r="K337" t="s">
        <v>9653</v>
      </c>
      <c r="L337" t="s">
        <v>9652</v>
      </c>
      <c r="M337" t="s">
        <v>9651</v>
      </c>
      <c r="N337">
        <v>8</v>
      </c>
      <c r="O337" t="s">
        <v>9650</v>
      </c>
      <c r="P337" t="s">
        <v>9649</v>
      </c>
      <c r="Q337" t="s">
        <v>9648</v>
      </c>
      <c r="R337" s="8">
        <v>35431</v>
      </c>
      <c r="S337" s="9">
        <f t="shared" si="40"/>
        <v>1997</v>
      </c>
      <c r="T337" s="9">
        <v>1997</v>
      </c>
      <c r="U337" s="9">
        <f t="shared" si="41"/>
        <v>25</v>
      </c>
      <c r="V337" s="8">
        <v>1997</v>
      </c>
      <c r="W337" t="s">
        <v>9578</v>
      </c>
      <c r="X337" s="2">
        <v>1.67</v>
      </c>
      <c r="Y337" s="7">
        <f t="shared" si="46"/>
        <v>4.4579696217399427E-2</v>
      </c>
      <c r="AA337">
        <v>1480227</v>
      </c>
      <c r="AB337">
        <v>28428</v>
      </c>
      <c r="AD337" t="s">
        <v>4</v>
      </c>
      <c r="AE337">
        <v>102</v>
      </c>
      <c r="AF337" t="s">
        <v>9647</v>
      </c>
      <c r="AG337" t="s">
        <v>9646</v>
      </c>
      <c r="AH337" t="s">
        <v>9645</v>
      </c>
      <c r="AI337" t="s">
        <v>9644</v>
      </c>
      <c r="AK337" t="s">
        <v>9643</v>
      </c>
      <c r="AL337">
        <v>7</v>
      </c>
      <c r="AM337" s="5">
        <f t="shared" si="42"/>
        <v>0.28000000000000003</v>
      </c>
      <c r="AN337" s="4">
        <f t="shared" si="47"/>
        <v>4.2408178720181755E-4</v>
      </c>
      <c r="AO337" s="3"/>
      <c r="AP337">
        <v>1</v>
      </c>
      <c r="AR337" t="s">
        <v>0</v>
      </c>
      <c r="AT337" s="2" t="s">
        <v>16</v>
      </c>
      <c r="AU337" s="1">
        <f t="shared" si="43"/>
        <v>3.1333011888340145</v>
      </c>
      <c r="AV337" s="1">
        <f t="shared" si="44"/>
        <v>2.2501889002300621</v>
      </c>
      <c r="AW337" s="1">
        <f t="shared" si="45"/>
        <v>1.3670766116261102</v>
      </c>
    </row>
    <row r="338" spans="1:49" x14ac:dyDescent="0.2">
      <c r="A338">
        <v>336</v>
      </c>
      <c r="B338" t="s">
        <v>9642</v>
      </c>
      <c r="C338" t="s">
        <v>9641</v>
      </c>
      <c r="F338" t="s">
        <v>9640</v>
      </c>
      <c r="G338" t="s">
        <v>12</v>
      </c>
      <c r="H338" t="s">
        <v>11</v>
      </c>
      <c r="I338" t="s">
        <v>9639</v>
      </c>
      <c r="J338">
        <v>60010884</v>
      </c>
      <c r="K338" t="s">
        <v>1753</v>
      </c>
      <c r="L338" t="s">
        <v>403</v>
      </c>
      <c r="M338" t="s">
        <v>271</v>
      </c>
      <c r="N338">
        <v>1</v>
      </c>
      <c r="O338" t="s">
        <v>9638</v>
      </c>
      <c r="P338">
        <v>55708974700</v>
      </c>
      <c r="Q338">
        <v>60010884</v>
      </c>
      <c r="R338" s="8">
        <v>35431</v>
      </c>
      <c r="S338" s="9">
        <f t="shared" si="40"/>
        <v>1997</v>
      </c>
      <c r="T338" s="9">
        <v>1997</v>
      </c>
      <c r="U338" s="9">
        <f t="shared" si="41"/>
        <v>25</v>
      </c>
      <c r="V338" s="8">
        <v>1997</v>
      </c>
      <c r="W338" t="s">
        <v>9578</v>
      </c>
      <c r="X338" s="2">
        <v>1.67</v>
      </c>
      <c r="Y338" s="7">
        <f t="shared" si="46"/>
        <v>4.4579696217399427E-2</v>
      </c>
      <c r="AA338">
        <v>1480227</v>
      </c>
      <c r="AB338">
        <v>28428</v>
      </c>
      <c r="AD338" t="s">
        <v>4</v>
      </c>
      <c r="AE338">
        <v>102</v>
      </c>
      <c r="AF338" t="s">
        <v>9637</v>
      </c>
      <c r="AG338" t="s">
        <v>9636</v>
      </c>
      <c r="AH338" t="s">
        <v>9635</v>
      </c>
      <c r="AI338" t="s">
        <v>9634</v>
      </c>
      <c r="AK338" t="s">
        <v>9633</v>
      </c>
      <c r="AL338">
        <v>79</v>
      </c>
      <c r="AM338" s="5">
        <f t="shared" si="42"/>
        <v>3.16</v>
      </c>
      <c r="AN338" s="4">
        <f t="shared" si="47"/>
        <v>4.7860658841347974E-3</v>
      </c>
      <c r="AO338" s="3"/>
      <c r="AP338">
        <v>0</v>
      </c>
      <c r="AR338" t="s">
        <v>0</v>
      </c>
      <c r="AT338" s="2" t="s">
        <v>16</v>
      </c>
      <c r="AU338" s="1">
        <f t="shared" si="43"/>
        <v>3.2641607117420035</v>
      </c>
      <c r="AV338" s="1">
        <f t="shared" si="44"/>
        <v>2.4682881050767111</v>
      </c>
      <c r="AW338" s="1">
        <f t="shared" si="45"/>
        <v>1.6724154984114188</v>
      </c>
    </row>
    <row r="339" spans="1:49" x14ac:dyDescent="0.2">
      <c r="A339">
        <v>337</v>
      </c>
      <c r="B339" t="s">
        <v>9632</v>
      </c>
      <c r="C339" t="s">
        <v>9631</v>
      </c>
      <c r="F339" t="s">
        <v>9630</v>
      </c>
      <c r="G339" t="s">
        <v>12</v>
      </c>
      <c r="H339" t="s">
        <v>11</v>
      </c>
      <c r="I339" t="s">
        <v>9629</v>
      </c>
      <c r="J339" t="s">
        <v>9628</v>
      </c>
      <c r="K339" t="s">
        <v>9627</v>
      </c>
      <c r="L339" t="s">
        <v>9626</v>
      </c>
      <c r="M339" t="s">
        <v>9625</v>
      </c>
      <c r="N339">
        <v>5</v>
      </c>
      <c r="O339" t="s">
        <v>9624</v>
      </c>
      <c r="P339" t="s">
        <v>9623</v>
      </c>
      <c r="Q339" t="s">
        <v>9622</v>
      </c>
      <c r="R339" s="8">
        <v>35431</v>
      </c>
      <c r="S339" s="9">
        <f t="shared" si="40"/>
        <v>1997</v>
      </c>
      <c r="T339" s="9">
        <v>1997</v>
      </c>
      <c r="U339" s="9">
        <f t="shared" si="41"/>
        <v>25</v>
      </c>
      <c r="V339" s="8">
        <v>1997</v>
      </c>
      <c r="W339" t="s">
        <v>9578</v>
      </c>
      <c r="X339" s="2">
        <v>1.67</v>
      </c>
      <c r="Y339" s="7">
        <f t="shared" si="46"/>
        <v>4.4579696217399427E-2</v>
      </c>
      <c r="AA339">
        <v>1480227</v>
      </c>
      <c r="AB339">
        <v>28428</v>
      </c>
      <c r="AD339" t="s">
        <v>4</v>
      </c>
      <c r="AE339">
        <v>102</v>
      </c>
      <c r="AF339" t="s">
        <v>9621</v>
      </c>
      <c r="AG339" t="s">
        <v>9620</v>
      </c>
      <c r="AH339" t="s">
        <v>9619</v>
      </c>
      <c r="AI339" t="s">
        <v>9618</v>
      </c>
      <c r="AK339" t="s">
        <v>9617</v>
      </c>
      <c r="AL339">
        <v>39</v>
      </c>
      <c r="AM339" s="5">
        <f t="shared" si="42"/>
        <v>1.56</v>
      </c>
      <c r="AN339" s="4">
        <f t="shared" si="47"/>
        <v>2.3627413858386976E-3</v>
      </c>
      <c r="AO339" s="3"/>
      <c r="AP339">
        <v>1</v>
      </c>
      <c r="AR339" t="s">
        <v>0</v>
      </c>
      <c r="AT339" s="2" t="s">
        <v>16</v>
      </c>
      <c r="AU339" s="1">
        <f t="shared" si="43"/>
        <v>3.1914609767931208</v>
      </c>
      <c r="AV339" s="1">
        <f t="shared" si="44"/>
        <v>2.347121880161906</v>
      </c>
      <c r="AW339" s="1">
        <f t="shared" si="45"/>
        <v>1.5027827835306917</v>
      </c>
    </row>
    <row r="340" spans="1:49" x14ac:dyDescent="0.2">
      <c r="A340">
        <v>338</v>
      </c>
      <c r="B340" t="s">
        <v>9616</v>
      </c>
      <c r="C340" t="s">
        <v>9615</v>
      </c>
      <c r="F340" t="s">
        <v>9614</v>
      </c>
      <c r="G340" t="s">
        <v>12</v>
      </c>
      <c r="H340" t="s">
        <v>11</v>
      </c>
      <c r="I340" t="s">
        <v>9613</v>
      </c>
      <c r="J340" t="s">
        <v>9612</v>
      </c>
      <c r="K340" t="s">
        <v>9611</v>
      </c>
      <c r="L340" t="s">
        <v>9610</v>
      </c>
      <c r="M340" t="s">
        <v>9609</v>
      </c>
      <c r="N340">
        <v>4</v>
      </c>
      <c r="O340" t="s">
        <v>9608</v>
      </c>
      <c r="P340" t="s">
        <v>9607</v>
      </c>
      <c r="Q340" t="s">
        <v>9606</v>
      </c>
      <c r="R340" s="8">
        <v>35431</v>
      </c>
      <c r="S340" s="9">
        <f t="shared" si="40"/>
        <v>1997</v>
      </c>
      <c r="T340" s="9">
        <v>1997</v>
      </c>
      <c r="U340" s="9">
        <f t="shared" si="41"/>
        <v>25</v>
      </c>
      <c r="V340" s="8">
        <v>1997</v>
      </c>
      <c r="W340" t="s">
        <v>9578</v>
      </c>
      <c r="X340" s="2">
        <v>1.67</v>
      </c>
      <c r="Y340" s="7">
        <f t="shared" si="46"/>
        <v>4.4579696217399427E-2</v>
      </c>
      <c r="AA340">
        <v>1480227</v>
      </c>
      <c r="AB340">
        <v>28428</v>
      </c>
      <c r="AD340" t="s">
        <v>4</v>
      </c>
      <c r="AE340">
        <v>102</v>
      </c>
      <c r="AF340" t="s">
        <v>9605</v>
      </c>
      <c r="AG340" t="s">
        <v>9604</v>
      </c>
      <c r="AH340" t="s">
        <v>9603</v>
      </c>
      <c r="AI340" t="s">
        <v>9602</v>
      </c>
      <c r="AK340" t="s">
        <v>9601</v>
      </c>
      <c r="AL340">
        <v>5</v>
      </c>
      <c r="AM340" s="5">
        <f t="shared" si="42"/>
        <v>0.2</v>
      </c>
      <c r="AN340" s="4">
        <f t="shared" si="47"/>
        <v>3.0291556228701253E-4</v>
      </c>
      <c r="AO340" s="3"/>
      <c r="AP340">
        <v>0</v>
      </c>
      <c r="AR340" t="s">
        <v>0</v>
      </c>
      <c r="AT340" s="2" t="s">
        <v>16</v>
      </c>
      <c r="AU340" s="1">
        <f t="shared" si="43"/>
        <v>3.12966620208657</v>
      </c>
      <c r="AV340" s="1">
        <f t="shared" si="44"/>
        <v>2.2441305889843219</v>
      </c>
      <c r="AW340" s="1">
        <f t="shared" si="45"/>
        <v>1.3585949758820737</v>
      </c>
    </row>
    <row r="341" spans="1:49" x14ac:dyDescent="0.2">
      <c r="A341">
        <v>339</v>
      </c>
      <c r="B341" t="s">
        <v>9600</v>
      </c>
      <c r="C341" t="s">
        <v>9599</v>
      </c>
      <c r="F341" t="s">
        <v>9598</v>
      </c>
      <c r="G341" t="s">
        <v>12</v>
      </c>
      <c r="H341" t="s">
        <v>11</v>
      </c>
      <c r="I341" t="s">
        <v>9597</v>
      </c>
      <c r="J341">
        <v>60001247</v>
      </c>
      <c r="K341" t="s">
        <v>9596</v>
      </c>
      <c r="M341" t="s">
        <v>7</v>
      </c>
      <c r="N341">
        <v>1</v>
      </c>
      <c r="O341" t="s">
        <v>9595</v>
      </c>
      <c r="P341">
        <v>7403656395</v>
      </c>
      <c r="Q341">
        <v>60001247</v>
      </c>
      <c r="R341" s="8">
        <v>35431</v>
      </c>
      <c r="S341" s="9">
        <f t="shared" si="40"/>
        <v>1997</v>
      </c>
      <c r="T341" s="9">
        <v>1997</v>
      </c>
      <c r="U341" s="9">
        <f t="shared" si="41"/>
        <v>25</v>
      </c>
      <c r="V341" s="8">
        <v>1997</v>
      </c>
      <c r="W341" t="s">
        <v>9578</v>
      </c>
      <c r="X341" s="2">
        <v>1.67</v>
      </c>
      <c r="Y341" s="7">
        <f t="shared" si="46"/>
        <v>4.4579696217399427E-2</v>
      </c>
      <c r="AA341">
        <v>1480227</v>
      </c>
      <c r="AB341">
        <v>28428</v>
      </c>
      <c r="AD341" t="s">
        <v>4</v>
      </c>
      <c r="AE341">
        <v>102</v>
      </c>
      <c r="AF341" t="s">
        <v>9594</v>
      </c>
      <c r="AG341" t="s">
        <v>9593</v>
      </c>
      <c r="AH341" t="s">
        <v>9592</v>
      </c>
      <c r="AI341" t="s">
        <v>9591</v>
      </c>
      <c r="AK341" t="s">
        <v>9590</v>
      </c>
      <c r="AL341">
        <v>25</v>
      </c>
      <c r="AM341" s="5">
        <f t="shared" si="42"/>
        <v>1</v>
      </c>
      <c r="AN341" s="4">
        <f t="shared" si="47"/>
        <v>1.5145778114350624E-3</v>
      </c>
      <c r="AO341" s="3"/>
      <c r="AP341">
        <v>1</v>
      </c>
      <c r="AR341" t="s">
        <v>0</v>
      </c>
      <c r="AT341" s="2" t="s">
        <v>16</v>
      </c>
      <c r="AU341" s="1">
        <f t="shared" si="43"/>
        <v>3.166016069561012</v>
      </c>
      <c r="AV341" s="1">
        <f t="shared" si="44"/>
        <v>2.3047137014417243</v>
      </c>
      <c r="AW341" s="1">
        <f t="shared" si="45"/>
        <v>1.4434113333224372</v>
      </c>
    </row>
    <row r="342" spans="1:49" x14ac:dyDescent="0.2">
      <c r="A342">
        <v>340</v>
      </c>
      <c r="B342" t="s">
        <v>9589</v>
      </c>
      <c r="C342" t="s">
        <v>9588</v>
      </c>
      <c r="F342" t="s">
        <v>9587</v>
      </c>
      <c r="G342" t="s">
        <v>12</v>
      </c>
      <c r="H342" t="s">
        <v>11</v>
      </c>
      <c r="I342" t="s">
        <v>9586</v>
      </c>
      <c r="J342" t="s">
        <v>9585</v>
      </c>
      <c r="K342" t="s">
        <v>9584</v>
      </c>
      <c r="L342" t="s">
        <v>9583</v>
      </c>
      <c r="M342" t="s">
        <v>9582</v>
      </c>
      <c r="N342">
        <v>4</v>
      </c>
      <c r="O342" t="s">
        <v>9581</v>
      </c>
      <c r="P342" t="s">
        <v>9580</v>
      </c>
      <c r="Q342" t="s">
        <v>9579</v>
      </c>
      <c r="R342" s="8">
        <v>35431</v>
      </c>
      <c r="S342" s="9">
        <f t="shared" si="40"/>
        <v>1997</v>
      </c>
      <c r="T342" s="9">
        <v>1997</v>
      </c>
      <c r="U342" s="9">
        <f t="shared" si="41"/>
        <v>25</v>
      </c>
      <c r="V342" s="8">
        <v>1997</v>
      </c>
      <c r="W342" t="s">
        <v>9578</v>
      </c>
      <c r="X342" s="2">
        <v>1.67</v>
      </c>
      <c r="Y342" s="7">
        <f t="shared" si="46"/>
        <v>4.4579696217399427E-2</v>
      </c>
      <c r="AA342">
        <v>1480227</v>
      </c>
      <c r="AB342">
        <v>28428</v>
      </c>
      <c r="AD342" t="s">
        <v>4</v>
      </c>
      <c r="AE342">
        <v>102</v>
      </c>
      <c r="AF342" t="s">
        <v>9577</v>
      </c>
      <c r="AG342" t="s">
        <v>9576</v>
      </c>
      <c r="AH342" t="s">
        <v>9575</v>
      </c>
      <c r="AI342" t="s">
        <v>9574</v>
      </c>
      <c r="AK342" t="s">
        <v>9573</v>
      </c>
      <c r="AL342">
        <v>4</v>
      </c>
      <c r="AM342" s="5">
        <f t="shared" si="42"/>
        <v>0.16</v>
      </c>
      <c r="AN342" s="4">
        <f t="shared" si="47"/>
        <v>2.4233244982961E-4</v>
      </c>
      <c r="AO342" s="3"/>
      <c r="AP342">
        <v>1</v>
      </c>
      <c r="AR342" t="s">
        <v>0</v>
      </c>
      <c r="AT342" s="2" t="s">
        <v>16</v>
      </c>
      <c r="AU342" s="1">
        <f t="shared" si="43"/>
        <v>3.1278487087128477</v>
      </c>
      <c r="AV342" s="1">
        <f t="shared" si="44"/>
        <v>2.2411014333614516</v>
      </c>
      <c r="AW342" s="1">
        <f t="shared" si="45"/>
        <v>1.3543541580100555</v>
      </c>
    </row>
    <row r="343" spans="1:49" x14ac:dyDescent="0.2">
      <c r="A343">
        <v>341</v>
      </c>
      <c r="B343" t="s">
        <v>9572</v>
      </c>
      <c r="C343" t="s">
        <v>9571</v>
      </c>
      <c r="F343" t="s">
        <v>9570</v>
      </c>
      <c r="G343" t="s">
        <v>12</v>
      </c>
      <c r="H343" t="s">
        <v>11</v>
      </c>
      <c r="I343" t="s">
        <v>9569</v>
      </c>
      <c r="J343">
        <v>60008673</v>
      </c>
      <c r="K343" t="s">
        <v>654</v>
      </c>
      <c r="L343" t="s">
        <v>653</v>
      </c>
      <c r="M343" t="s">
        <v>652</v>
      </c>
      <c r="N343">
        <v>3</v>
      </c>
      <c r="O343" t="s">
        <v>9568</v>
      </c>
      <c r="P343" t="s">
        <v>9567</v>
      </c>
      <c r="Q343" t="s">
        <v>649</v>
      </c>
      <c r="R343" s="8">
        <v>35431</v>
      </c>
      <c r="S343" s="9">
        <f t="shared" si="40"/>
        <v>1997</v>
      </c>
      <c r="T343" s="9">
        <v>1997</v>
      </c>
      <c r="U343" s="9">
        <f t="shared" si="41"/>
        <v>25</v>
      </c>
      <c r="V343" s="8">
        <v>35431</v>
      </c>
      <c r="W343" t="s">
        <v>9566</v>
      </c>
      <c r="X343" s="2">
        <v>0.318</v>
      </c>
      <c r="Y343" s="7">
        <f t="shared" si="46"/>
        <v>8.4888283815167786E-3</v>
      </c>
      <c r="AA343">
        <v>338443</v>
      </c>
      <c r="AB343">
        <v>27160</v>
      </c>
      <c r="AC343">
        <v>15739120</v>
      </c>
      <c r="AD343" t="s">
        <v>4</v>
      </c>
      <c r="AE343">
        <v>40</v>
      </c>
      <c r="AF343" s="6">
        <v>44228</v>
      </c>
      <c r="AH343" t="s">
        <v>9565</v>
      </c>
      <c r="AI343" t="s">
        <v>9564</v>
      </c>
      <c r="AK343" t="s">
        <v>9563</v>
      </c>
      <c r="AL343">
        <v>2</v>
      </c>
      <c r="AM343" s="5">
        <f t="shared" si="42"/>
        <v>0.08</v>
      </c>
      <c r="AN343" s="4">
        <f t="shared" si="47"/>
        <v>1.21166224914805E-4</v>
      </c>
      <c r="AO343" s="3"/>
      <c r="AP343">
        <v>0</v>
      </c>
      <c r="AR343" t="s">
        <v>0</v>
      </c>
      <c r="AT343" s="2">
        <v>0.77</v>
      </c>
      <c r="AU343" s="1">
        <f t="shared" si="43"/>
        <v>0.59785297345361865</v>
      </c>
      <c r="AV343" s="1">
        <f t="shared" si="44"/>
        <v>0.43049973032157918</v>
      </c>
      <c r="AW343" s="1">
        <f t="shared" si="45"/>
        <v>0.2631464871895397</v>
      </c>
    </row>
    <row r="344" spans="1:49" x14ac:dyDescent="0.2">
      <c r="A344">
        <v>342</v>
      </c>
      <c r="B344" t="s">
        <v>9562</v>
      </c>
      <c r="C344" t="s">
        <v>9561</v>
      </c>
      <c r="F344" t="s">
        <v>9560</v>
      </c>
      <c r="G344" t="s">
        <v>12</v>
      </c>
      <c r="H344" t="s">
        <v>11</v>
      </c>
      <c r="I344" t="s">
        <v>9559</v>
      </c>
      <c r="J344">
        <v>60010841</v>
      </c>
      <c r="K344" t="s">
        <v>9558</v>
      </c>
      <c r="L344" t="s">
        <v>9557</v>
      </c>
      <c r="M344" t="s">
        <v>7</v>
      </c>
      <c r="N344">
        <v>1</v>
      </c>
      <c r="O344" t="s">
        <v>9556</v>
      </c>
      <c r="P344">
        <v>22976485300</v>
      </c>
      <c r="Q344">
        <v>60010841</v>
      </c>
      <c r="R344" s="8">
        <v>35431</v>
      </c>
      <c r="S344" s="9">
        <f t="shared" si="40"/>
        <v>1997</v>
      </c>
      <c r="T344" s="9">
        <v>1997</v>
      </c>
      <c r="U344" s="9">
        <f t="shared" si="41"/>
        <v>25</v>
      </c>
      <c r="V344" s="8">
        <v>35765</v>
      </c>
      <c r="W344" t="s">
        <v>9555</v>
      </c>
      <c r="X344" s="2">
        <v>0.35699999999999998</v>
      </c>
      <c r="Y344" s="7">
        <f t="shared" si="46"/>
        <v>9.5299111075518531E-3</v>
      </c>
      <c r="AA344">
        <v>913286</v>
      </c>
      <c r="AB344">
        <v>12316</v>
      </c>
      <c r="AD344" t="s">
        <v>4</v>
      </c>
      <c r="AE344">
        <v>36</v>
      </c>
      <c r="AF344">
        <v>12</v>
      </c>
      <c r="AH344" t="s">
        <v>9554</v>
      </c>
      <c r="AI344" t="s">
        <v>9553</v>
      </c>
      <c r="AJ344" t="s">
        <v>9552</v>
      </c>
      <c r="AK344" t="s">
        <v>9551</v>
      </c>
      <c r="AL344">
        <v>0</v>
      </c>
      <c r="AM344" s="5">
        <f t="shared" si="42"/>
        <v>0</v>
      </c>
      <c r="AN344" s="4">
        <f t="shared" si="47"/>
        <v>0</v>
      </c>
      <c r="AO344" s="3"/>
      <c r="AP344">
        <v>0</v>
      </c>
      <c r="AR344" t="s">
        <v>0</v>
      </c>
      <c r="AT344" s="2">
        <v>1.0840000000000001</v>
      </c>
      <c r="AU344" s="1">
        <f t="shared" si="43"/>
        <v>0.66709377752862975</v>
      </c>
      <c r="AV344" s="1">
        <f t="shared" si="44"/>
        <v>0.47649555537759264</v>
      </c>
      <c r="AW344" s="1">
        <f t="shared" si="45"/>
        <v>0.28589733322655558</v>
      </c>
    </row>
    <row r="345" spans="1:49" x14ac:dyDescent="0.2">
      <c r="A345">
        <v>343</v>
      </c>
      <c r="B345" t="s">
        <v>9550</v>
      </c>
      <c r="C345" t="s">
        <v>9549</v>
      </c>
      <c r="F345" t="s">
        <v>9548</v>
      </c>
      <c r="G345" t="s">
        <v>12</v>
      </c>
      <c r="H345" t="s">
        <v>11</v>
      </c>
      <c r="I345" t="s">
        <v>9547</v>
      </c>
      <c r="J345" t="s">
        <v>9546</v>
      </c>
      <c r="K345" t="s">
        <v>9545</v>
      </c>
      <c r="L345" t="s">
        <v>9544</v>
      </c>
      <c r="M345" t="s">
        <v>9543</v>
      </c>
      <c r="N345">
        <v>3</v>
      </c>
      <c r="O345" t="s">
        <v>9542</v>
      </c>
      <c r="P345" t="s">
        <v>9541</v>
      </c>
      <c r="Q345" t="s">
        <v>9540</v>
      </c>
      <c r="R345" s="8">
        <v>35431</v>
      </c>
      <c r="S345" s="9">
        <f t="shared" si="40"/>
        <v>1997</v>
      </c>
      <c r="T345" s="9">
        <v>1997</v>
      </c>
      <c r="U345" s="9">
        <f t="shared" si="41"/>
        <v>25</v>
      </c>
      <c r="V345" s="8">
        <v>35674</v>
      </c>
      <c r="W345" t="s">
        <v>2497</v>
      </c>
      <c r="X345" s="2">
        <v>3.5539999999999998</v>
      </c>
      <c r="Y345" s="7">
        <f t="shared" si="46"/>
        <v>9.4872000213555435E-2</v>
      </c>
      <c r="AA345">
        <v>320889</v>
      </c>
      <c r="AB345">
        <v>16615</v>
      </c>
      <c r="AD345" t="s">
        <v>4</v>
      </c>
      <c r="AE345">
        <v>115</v>
      </c>
      <c r="AF345">
        <v>1</v>
      </c>
      <c r="AH345" t="s">
        <v>9539</v>
      </c>
      <c r="AI345" t="s">
        <v>9538</v>
      </c>
      <c r="AK345" t="s">
        <v>9537</v>
      </c>
      <c r="AL345">
        <v>45</v>
      </c>
      <c r="AM345" s="5">
        <f t="shared" si="42"/>
        <v>1.8</v>
      </c>
      <c r="AN345" s="4">
        <f t="shared" si="47"/>
        <v>2.7262400605831123E-3</v>
      </c>
      <c r="AO345" s="3"/>
      <c r="AP345">
        <v>1</v>
      </c>
      <c r="AR345" t="s">
        <v>0</v>
      </c>
      <c r="AT345" s="2">
        <v>8.34</v>
      </c>
      <c r="AU345" s="1">
        <f t="shared" si="43"/>
        <v>6.7228272167663734</v>
      </c>
      <c r="AV345" s="1">
        <f t="shared" si="44"/>
        <v>4.8799120137069272</v>
      </c>
      <c r="AW345" s="1">
        <f t="shared" si="45"/>
        <v>3.0369968106474809</v>
      </c>
    </row>
    <row r="346" spans="1:49" x14ac:dyDescent="0.2">
      <c r="A346">
        <v>344</v>
      </c>
      <c r="B346" t="s">
        <v>9536</v>
      </c>
      <c r="C346" t="s">
        <v>9535</v>
      </c>
      <c r="D346" t="s">
        <v>9534</v>
      </c>
      <c r="F346" t="s">
        <v>9533</v>
      </c>
      <c r="G346" t="s">
        <v>12</v>
      </c>
      <c r="H346" t="s">
        <v>11</v>
      </c>
      <c r="I346" t="s">
        <v>9532</v>
      </c>
      <c r="J346" t="s">
        <v>9531</v>
      </c>
      <c r="K346" t="s">
        <v>9530</v>
      </c>
      <c r="L346" t="s">
        <v>9529</v>
      </c>
      <c r="M346" t="s">
        <v>9528</v>
      </c>
      <c r="N346">
        <v>3</v>
      </c>
      <c r="O346" t="s">
        <v>9527</v>
      </c>
      <c r="P346" t="s">
        <v>9526</v>
      </c>
      <c r="Q346" t="s">
        <v>9525</v>
      </c>
      <c r="R346" s="8">
        <v>35431</v>
      </c>
      <c r="S346" s="9">
        <f t="shared" si="40"/>
        <v>1997</v>
      </c>
      <c r="T346" s="9">
        <v>1997</v>
      </c>
      <c r="U346" s="9">
        <f t="shared" si="41"/>
        <v>25</v>
      </c>
      <c r="V346" s="8">
        <v>1997</v>
      </c>
      <c r="W346" t="s">
        <v>8599</v>
      </c>
      <c r="X346" s="2" t="s">
        <v>16</v>
      </c>
      <c r="Y346" s="7" t="e">
        <f t="shared" si="46"/>
        <v>#VALUE!</v>
      </c>
      <c r="AA346">
        <v>836656</v>
      </c>
      <c r="AB346">
        <v>5000157004</v>
      </c>
      <c r="AD346" t="s">
        <v>4</v>
      </c>
      <c r="AE346">
        <v>41</v>
      </c>
      <c r="AF346">
        <v>2</v>
      </c>
      <c r="AH346" t="s">
        <v>9524</v>
      </c>
      <c r="AI346" t="s">
        <v>9523</v>
      </c>
      <c r="AK346" t="s">
        <v>9522</v>
      </c>
      <c r="AL346">
        <v>3</v>
      </c>
      <c r="AM346" s="5">
        <f t="shared" si="42"/>
        <v>0.12</v>
      </c>
      <c r="AN346" s="4">
        <f t="shared" si="47"/>
        <v>1.8174933737220749E-4</v>
      </c>
      <c r="AO346" s="3"/>
      <c r="AP346">
        <v>0</v>
      </c>
      <c r="AQ346" t="s">
        <v>475</v>
      </c>
      <c r="AR346" t="s">
        <v>8757</v>
      </c>
      <c r="AS346" t="s">
        <v>473</v>
      </c>
      <c r="AT346" s="2" t="s">
        <v>16</v>
      </c>
      <c r="AU346" s="1" t="e">
        <f t="shared" si="43"/>
        <v>#VALUE!</v>
      </c>
      <c r="AV346" s="1" t="e">
        <f t="shared" si="44"/>
        <v>#VALUE!</v>
      </c>
      <c r="AW346" s="1" t="e">
        <f t="shared" si="45"/>
        <v>#VALUE!</v>
      </c>
    </row>
    <row r="347" spans="1:49" x14ac:dyDescent="0.2">
      <c r="A347">
        <v>345</v>
      </c>
      <c r="B347" t="s">
        <v>9521</v>
      </c>
      <c r="C347" t="s">
        <v>9520</v>
      </c>
      <c r="F347" t="s">
        <v>9519</v>
      </c>
      <c r="G347" t="s">
        <v>12</v>
      </c>
      <c r="H347" t="s">
        <v>11</v>
      </c>
      <c r="I347" t="s">
        <v>9518</v>
      </c>
      <c r="J347">
        <v>60023254</v>
      </c>
      <c r="K347" t="s">
        <v>5610</v>
      </c>
      <c r="L347" t="s">
        <v>5609</v>
      </c>
      <c r="M347" t="s">
        <v>118</v>
      </c>
      <c r="N347">
        <v>2</v>
      </c>
      <c r="O347" t="s">
        <v>9517</v>
      </c>
      <c r="P347" t="s">
        <v>9516</v>
      </c>
      <c r="Q347" t="s">
        <v>9515</v>
      </c>
      <c r="R347" s="8">
        <v>35431</v>
      </c>
      <c r="S347" s="9">
        <f t="shared" si="40"/>
        <v>1997</v>
      </c>
      <c r="T347" s="9">
        <v>1997</v>
      </c>
      <c r="U347" s="9">
        <f t="shared" si="41"/>
        <v>25</v>
      </c>
      <c r="V347" s="8">
        <v>1997</v>
      </c>
      <c r="W347" s="10" t="s">
        <v>21</v>
      </c>
      <c r="X347" s="2">
        <v>2.383</v>
      </c>
      <c r="Y347" s="7">
        <f t="shared" si="46"/>
        <v>6.3612824003630442E-2</v>
      </c>
      <c r="AA347">
        <v>13502417</v>
      </c>
      <c r="AB347">
        <v>17416</v>
      </c>
      <c r="AD347" t="s">
        <v>4</v>
      </c>
      <c r="AE347">
        <v>144</v>
      </c>
      <c r="AF347">
        <v>1</v>
      </c>
      <c r="AI347" t="s">
        <v>9514</v>
      </c>
      <c r="AJ347" t="s">
        <v>9513</v>
      </c>
      <c r="AK347" t="s">
        <v>9512</v>
      </c>
      <c r="AL347">
        <v>0</v>
      </c>
      <c r="AM347" s="5">
        <f t="shared" si="42"/>
        <v>0</v>
      </c>
      <c r="AN347" s="4">
        <f t="shared" si="47"/>
        <v>0</v>
      </c>
      <c r="AO347" s="3"/>
      <c r="AP347">
        <v>0</v>
      </c>
      <c r="AR347" t="s">
        <v>0</v>
      </c>
      <c r="AT347" s="2" t="s">
        <v>16</v>
      </c>
      <c r="AU347" s="1">
        <f t="shared" si="43"/>
        <v>4.4528976802541305</v>
      </c>
      <c r="AV347" s="1">
        <f t="shared" si="44"/>
        <v>3.1806412001815221</v>
      </c>
      <c r="AW347" s="1">
        <f t="shared" si="45"/>
        <v>1.9083847201089132</v>
      </c>
    </row>
    <row r="348" spans="1:49" x14ac:dyDescent="0.2">
      <c r="A348">
        <v>346</v>
      </c>
      <c r="B348" t="s">
        <v>9511</v>
      </c>
      <c r="C348" t="s">
        <v>9510</v>
      </c>
      <c r="F348" t="s">
        <v>9509</v>
      </c>
      <c r="G348" t="s">
        <v>12</v>
      </c>
      <c r="H348" t="s">
        <v>11</v>
      </c>
      <c r="I348" t="s">
        <v>9508</v>
      </c>
      <c r="J348" t="s">
        <v>9507</v>
      </c>
      <c r="K348" t="s">
        <v>9506</v>
      </c>
      <c r="L348" t="s">
        <v>9505</v>
      </c>
      <c r="M348" t="s">
        <v>9504</v>
      </c>
      <c r="N348">
        <v>4</v>
      </c>
      <c r="O348" t="s">
        <v>9503</v>
      </c>
      <c r="P348" t="s">
        <v>9502</v>
      </c>
      <c r="Q348" t="s">
        <v>9501</v>
      </c>
      <c r="R348" s="8">
        <v>35431</v>
      </c>
      <c r="S348" s="9">
        <f t="shared" si="40"/>
        <v>1997</v>
      </c>
      <c r="T348" s="9">
        <v>1997</v>
      </c>
      <c r="U348" s="9">
        <f t="shared" si="41"/>
        <v>25</v>
      </c>
      <c r="V348" s="8">
        <v>1997</v>
      </c>
      <c r="W348" s="10" t="s">
        <v>21</v>
      </c>
      <c r="X348" s="2">
        <v>2.383</v>
      </c>
      <c r="Y348" s="7">
        <f t="shared" si="46"/>
        <v>6.3612824003630442E-2</v>
      </c>
      <c r="AA348">
        <v>13502417</v>
      </c>
      <c r="AB348">
        <v>17416</v>
      </c>
      <c r="AD348" t="s">
        <v>4</v>
      </c>
      <c r="AE348">
        <v>144</v>
      </c>
      <c r="AF348">
        <v>5</v>
      </c>
      <c r="AH348" t="s">
        <v>8229</v>
      </c>
      <c r="AI348" t="s">
        <v>9500</v>
      </c>
      <c r="AJ348" t="s">
        <v>9499</v>
      </c>
      <c r="AK348" t="s">
        <v>9498</v>
      </c>
      <c r="AL348">
        <v>1</v>
      </c>
      <c r="AM348" s="5">
        <f t="shared" si="42"/>
        <v>0.04</v>
      </c>
      <c r="AN348" s="4">
        <f t="shared" si="47"/>
        <v>6.05831124574025E-5</v>
      </c>
      <c r="AO348" s="3"/>
      <c r="AP348">
        <v>0</v>
      </c>
      <c r="AR348" t="s">
        <v>0</v>
      </c>
      <c r="AT348" s="2" t="s">
        <v>16</v>
      </c>
      <c r="AU348" s="1">
        <f t="shared" si="43"/>
        <v>4.4547151736278527</v>
      </c>
      <c r="AV348" s="1">
        <f t="shared" si="44"/>
        <v>3.1836703558043924</v>
      </c>
      <c r="AW348" s="1">
        <f t="shared" si="45"/>
        <v>1.9126255379809314</v>
      </c>
    </row>
    <row r="349" spans="1:49" x14ac:dyDescent="0.2">
      <c r="A349">
        <v>347</v>
      </c>
      <c r="B349" t="s">
        <v>9497</v>
      </c>
      <c r="C349" t="s">
        <v>9496</v>
      </c>
      <c r="F349" t="s">
        <v>9495</v>
      </c>
      <c r="G349" t="s">
        <v>12</v>
      </c>
      <c r="H349" t="s">
        <v>11</v>
      </c>
      <c r="I349" t="s">
        <v>9494</v>
      </c>
      <c r="J349">
        <v>60031225</v>
      </c>
      <c r="K349" t="s">
        <v>9493</v>
      </c>
      <c r="L349" t="s">
        <v>3811</v>
      </c>
      <c r="M349" t="s">
        <v>1252</v>
      </c>
      <c r="N349">
        <v>3</v>
      </c>
      <c r="O349" t="s">
        <v>9492</v>
      </c>
      <c r="P349" t="s">
        <v>9491</v>
      </c>
      <c r="Q349" t="s">
        <v>9490</v>
      </c>
      <c r="R349" s="8">
        <v>35431</v>
      </c>
      <c r="S349" s="9">
        <f t="shared" si="40"/>
        <v>1997</v>
      </c>
      <c r="T349" s="9">
        <v>1997</v>
      </c>
      <c r="U349" s="9">
        <f t="shared" si="41"/>
        <v>25</v>
      </c>
      <c r="V349" s="8">
        <v>1997</v>
      </c>
      <c r="W349" s="10" t="s">
        <v>21</v>
      </c>
      <c r="X349" s="2">
        <v>2.383</v>
      </c>
      <c r="Y349" s="7">
        <f t="shared" si="46"/>
        <v>6.3612824003630442E-2</v>
      </c>
      <c r="AA349">
        <v>13502417</v>
      </c>
      <c r="AB349">
        <v>17416</v>
      </c>
      <c r="AD349" t="s">
        <v>4</v>
      </c>
      <c r="AE349">
        <v>144</v>
      </c>
      <c r="AF349">
        <v>6</v>
      </c>
      <c r="AH349" t="s">
        <v>9489</v>
      </c>
      <c r="AI349" t="s">
        <v>9488</v>
      </c>
      <c r="AJ349" t="s">
        <v>9487</v>
      </c>
      <c r="AK349" t="s">
        <v>9486</v>
      </c>
      <c r="AL349">
        <v>4</v>
      </c>
      <c r="AM349" s="5">
        <f t="shared" si="42"/>
        <v>0.16</v>
      </c>
      <c r="AN349" s="4">
        <f t="shared" si="47"/>
        <v>2.4233244982961E-4</v>
      </c>
      <c r="AO349" s="3"/>
      <c r="AP349">
        <v>0</v>
      </c>
      <c r="AR349" t="s">
        <v>0</v>
      </c>
      <c r="AT349" s="2" t="s">
        <v>16</v>
      </c>
      <c r="AU349" s="1">
        <f t="shared" si="43"/>
        <v>4.4601676537490187</v>
      </c>
      <c r="AV349" s="1">
        <f t="shared" si="44"/>
        <v>3.1927578226730029</v>
      </c>
      <c r="AW349" s="1">
        <f t="shared" si="45"/>
        <v>1.925347991596986</v>
      </c>
    </row>
    <row r="350" spans="1:49" x14ac:dyDescent="0.2">
      <c r="A350">
        <v>348</v>
      </c>
      <c r="B350" t="s">
        <v>9485</v>
      </c>
      <c r="C350" t="s">
        <v>9484</v>
      </c>
      <c r="F350" t="s">
        <v>9483</v>
      </c>
      <c r="G350" t="s">
        <v>12</v>
      </c>
      <c r="H350" t="s">
        <v>11</v>
      </c>
      <c r="I350" t="s">
        <v>9482</v>
      </c>
      <c r="J350">
        <v>60029738</v>
      </c>
      <c r="K350" t="s">
        <v>4064</v>
      </c>
      <c r="L350" t="s">
        <v>4063</v>
      </c>
      <c r="M350" t="s">
        <v>118</v>
      </c>
      <c r="N350">
        <v>2</v>
      </c>
      <c r="O350" t="s">
        <v>9481</v>
      </c>
      <c r="P350" t="s">
        <v>9480</v>
      </c>
      <c r="Q350" t="s">
        <v>4395</v>
      </c>
      <c r="R350" s="8">
        <v>35431</v>
      </c>
      <c r="S350" s="9">
        <f t="shared" si="40"/>
        <v>1997</v>
      </c>
      <c r="T350" s="9">
        <v>1997</v>
      </c>
      <c r="U350" s="9">
        <f t="shared" si="41"/>
        <v>25</v>
      </c>
      <c r="V350" s="8">
        <v>1997</v>
      </c>
      <c r="W350" s="10" t="s">
        <v>21</v>
      </c>
      <c r="X350" s="2">
        <v>2.383</v>
      </c>
      <c r="Y350" s="7">
        <f t="shared" si="46"/>
        <v>6.3612824003630442E-2</v>
      </c>
      <c r="AA350">
        <v>13502417</v>
      </c>
      <c r="AB350">
        <v>17416</v>
      </c>
      <c r="AD350" t="s">
        <v>4</v>
      </c>
      <c r="AE350">
        <v>144</v>
      </c>
      <c r="AF350">
        <v>6</v>
      </c>
      <c r="AH350" t="s">
        <v>9479</v>
      </c>
      <c r="AI350" t="s">
        <v>9478</v>
      </c>
      <c r="AJ350" t="s">
        <v>9477</v>
      </c>
      <c r="AK350" t="s">
        <v>9476</v>
      </c>
      <c r="AL350">
        <v>1</v>
      </c>
      <c r="AM350" s="5">
        <f t="shared" si="42"/>
        <v>0.04</v>
      </c>
      <c r="AN350" s="4">
        <f t="shared" si="47"/>
        <v>6.05831124574025E-5</v>
      </c>
      <c r="AO350" s="3"/>
      <c r="AP350">
        <v>0</v>
      </c>
      <c r="AR350" t="s">
        <v>0</v>
      </c>
      <c r="AT350" s="2" t="s">
        <v>16</v>
      </c>
      <c r="AU350" s="1">
        <f t="shared" si="43"/>
        <v>4.4547151736278527</v>
      </c>
      <c r="AV350" s="1">
        <f t="shared" si="44"/>
        <v>3.1836703558043924</v>
      </c>
      <c r="AW350" s="1">
        <f t="shared" si="45"/>
        <v>1.9126255379809314</v>
      </c>
    </row>
    <row r="351" spans="1:49" x14ac:dyDescent="0.2">
      <c r="A351">
        <v>349</v>
      </c>
      <c r="B351" t="s">
        <v>9475</v>
      </c>
      <c r="C351" t="s">
        <v>9474</v>
      </c>
      <c r="F351" t="s">
        <v>9473</v>
      </c>
      <c r="G351" t="s">
        <v>12</v>
      </c>
      <c r="H351" t="s">
        <v>11</v>
      </c>
      <c r="I351" t="s">
        <v>3135</v>
      </c>
      <c r="J351">
        <v>60030526</v>
      </c>
      <c r="K351" t="s">
        <v>3134</v>
      </c>
      <c r="L351" t="s">
        <v>1253</v>
      </c>
      <c r="M351" t="s">
        <v>1252</v>
      </c>
      <c r="N351">
        <v>2</v>
      </c>
      <c r="O351" t="s">
        <v>9472</v>
      </c>
      <c r="P351" t="s">
        <v>9471</v>
      </c>
      <c r="Q351" t="s">
        <v>9470</v>
      </c>
      <c r="R351" s="8">
        <v>35431</v>
      </c>
      <c r="S351" s="9">
        <f t="shared" si="40"/>
        <v>1997</v>
      </c>
      <c r="T351" s="9">
        <v>1997</v>
      </c>
      <c r="U351" s="9">
        <f t="shared" si="41"/>
        <v>25</v>
      </c>
      <c r="V351" s="8">
        <v>1997</v>
      </c>
      <c r="W351" s="10" t="s">
        <v>21</v>
      </c>
      <c r="X351" s="2">
        <v>2.383</v>
      </c>
      <c r="Y351" s="7">
        <f t="shared" si="46"/>
        <v>6.3612824003630442E-2</v>
      </c>
      <c r="AA351">
        <v>13502417</v>
      </c>
      <c r="AB351">
        <v>17416</v>
      </c>
      <c r="AD351" t="s">
        <v>4</v>
      </c>
      <c r="AE351">
        <v>144</v>
      </c>
      <c r="AF351">
        <v>6</v>
      </c>
      <c r="AH351" t="s">
        <v>9469</v>
      </c>
      <c r="AI351" t="s">
        <v>9468</v>
      </c>
      <c r="AJ351" t="s">
        <v>9467</v>
      </c>
      <c r="AK351" t="s">
        <v>9466</v>
      </c>
      <c r="AL351">
        <v>24</v>
      </c>
      <c r="AM351" s="5">
        <f t="shared" si="42"/>
        <v>0.96</v>
      </c>
      <c r="AN351" s="4">
        <f t="shared" si="47"/>
        <v>1.4539946989776599E-3</v>
      </c>
      <c r="AO351" s="3"/>
      <c r="AP351">
        <v>0</v>
      </c>
      <c r="AR351" t="s">
        <v>0</v>
      </c>
      <c r="AT351" s="2" t="s">
        <v>16</v>
      </c>
      <c r="AU351" s="1">
        <f t="shared" si="43"/>
        <v>4.4965175212234607</v>
      </c>
      <c r="AV351" s="1">
        <f t="shared" si="44"/>
        <v>3.2533409351304048</v>
      </c>
      <c r="AW351" s="1">
        <f t="shared" si="45"/>
        <v>2.0101643490373493</v>
      </c>
    </row>
    <row r="352" spans="1:49" x14ac:dyDescent="0.2">
      <c r="A352">
        <v>350</v>
      </c>
      <c r="B352" t="s">
        <v>9465</v>
      </c>
      <c r="C352" t="s">
        <v>9464</v>
      </c>
      <c r="F352" t="s">
        <v>9463</v>
      </c>
      <c r="G352" t="s">
        <v>12</v>
      </c>
      <c r="H352" t="s">
        <v>11</v>
      </c>
      <c r="I352" t="s">
        <v>9462</v>
      </c>
      <c r="J352" t="s">
        <v>9456</v>
      </c>
      <c r="K352" t="s">
        <v>9461</v>
      </c>
      <c r="L352" t="s">
        <v>9460</v>
      </c>
      <c r="M352" t="s">
        <v>9459</v>
      </c>
      <c r="N352">
        <v>2</v>
      </c>
      <c r="O352" t="s">
        <v>9458</v>
      </c>
      <c r="P352" t="s">
        <v>9457</v>
      </c>
      <c r="Q352" t="s">
        <v>9456</v>
      </c>
      <c r="R352" s="8">
        <v>35431</v>
      </c>
      <c r="S352" s="9">
        <f t="shared" si="40"/>
        <v>1997</v>
      </c>
      <c r="T352" s="9">
        <v>1997</v>
      </c>
      <c r="U352" s="9">
        <f t="shared" si="41"/>
        <v>25</v>
      </c>
      <c r="V352" s="8">
        <v>35582</v>
      </c>
      <c r="W352" t="s">
        <v>9087</v>
      </c>
      <c r="X352" s="2">
        <v>0.251</v>
      </c>
      <c r="Y352" s="7">
        <f t="shared" si="46"/>
        <v>6.7003016470462617E-3</v>
      </c>
      <c r="AA352">
        <v>207217</v>
      </c>
      <c r="AB352">
        <v>26145</v>
      </c>
      <c r="AC352">
        <v>13623060</v>
      </c>
      <c r="AD352" t="s">
        <v>4</v>
      </c>
      <c r="AE352">
        <v>82</v>
      </c>
      <c r="AF352">
        <v>6</v>
      </c>
      <c r="AH352" t="s">
        <v>9455</v>
      </c>
      <c r="AI352" t="s">
        <v>9454</v>
      </c>
      <c r="AK352" t="s">
        <v>9453</v>
      </c>
      <c r="AL352">
        <v>0</v>
      </c>
      <c r="AM352" s="5">
        <f t="shared" si="42"/>
        <v>0</v>
      </c>
      <c r="AN352" s="4">
        <f t="shared" si="47"/>
        <v>0</v>
      </c>
      <c r="AO352" s="3"/>
      <c r="AP352">
        <v>0</v>
      </c>
      <c r="AR352" t="s">
        <v>0</v>
      </c>
      <c r="AT352" s="2">
        <v>1.3360000000000001</v>
      </c>
      <c r="AU352" s="1">
        <f t="shared" si="43"/>
        <v>0.46902111529323826</v>
      </c>
      <c r="AV352" s="1">
        <f t="shared" si="44"/>
        <v>0.33501508235231309</v>
      </c>
      <c r="AW352" s="1">
        <f t="shared" si="45"/>
        <v>0.20100904941138784</v>
      </c>
    </row>
    <row r="353" spans="1:49" x14ac:dyDescent="0.2">
      <c r="A353">
        <v>351</v>
      </c>
      <c r="B353" t="s">
        <v>9452</v>
      </c>
      <c r="C353" t="s">
        <v>9451</v>
      </c>
      <c r="F353" t="s">
        <v>9450</v>
      </c>
      <c r="G353" t="s">
        <v>12</v>
      </c>
      <c r="H353" t="s">
        <v>11</v>
      </c>
      <c r="I353" t="s">
        <v>9449</v>
      </c>
      <c r="J353" t="s">
        <v>9448</v>
      </c>
      <c r="K353" t="s">
        <v>9447</v>
      </c>
      <c r="L353" t="s">
        <v>9446</v>
      </c>
      <c r="M353" t="s">
        <v>213</v>
      </c>
      <c r="N353">
        <v>3</v>
      </c>
      <c r="O353" t="s">
        <v>9445</v>
      </c>
      <c r="P353" t="s">
        <v>9444</v>
      </c>
      <c r="Q353" t="s">
        <v>9443</v>
      </c>
      <c r="R353" s="8">
        <v>35431</v>
      </c>
      <c r="S353" s="9">
        <f t="shared" si="40"/>
        <v>1997</v>
      </c>
      <c r="T353" s="9">
        <v>1997</v>
      </c>
      <c r="U353" s="9">
        <f t="shared" si="41"/>
        <v>25</v>
      </c>
      <c r="V353" s="8">
        <v>35612</v>
      </c>
      <c r="W353" t="s">
        <v>52</v>
      </c>
      <c r="X353" s="2">
        <v>0.67100000000000004</v>
      </c>
      <c r="Y353" s="7">
        <f t="shared" si="46"/>
        <v>1.7911961773577855E-2</v>
      </c>
      <c r="AA353">
        <v>138746</v>
      </c>
      <c r="AB353">
        <v>19811</v>
      </c>
      <c r="AD353" t="s">
        <v>4</v>
      </c>
      <c r="AE353">
        <v>90</v>
      </c>
      <c r="AF353">
        <v>4</v>
      </c>
      <c r="AH353" t="s">
        <v>9442</v>
      </c>
      <c r="AI353" t="s">
        <v>9441</v>
      </c>
      <c r="AJ353" t="s">
        <v>9440</v>
      </c>
      <c r="AK353" t="s">
        <v>9439</v>
      </c>
      <c r="AL353">
        <v>6</v>
      </c>
      <c r="AM353" s="5">
        <f t="shared" si="42"/>
        <v>0.24</v>
      </c>
      <c r="AN353" s="4">
        <f t="shared" si="47"/>
        <v>3.6349867474441499E-4</v>
      </c>
      <c r="AO353" s="3"/>
      <c r="AP353">
        <v>0</v>
      </c>
      <c r="AR353" t="s">
        <v>0</v>
      </c>
      <c r="AT353" s="2" t="s">
        <v>16</v>
      </c>
      <c r="AU353" s="1">
        <f t="shared" si="43"/>
        <v>1.2647422843927822</v>
      </c>
      <c r="AV353" s="1">
        <f t="shared" si="44"/>
        <v>0.91377302241611347</v>
      </c>
      <c r="AW353" s="1">
        <f t="shared" si="45"/>
        <v>0.56280376043944469</v>
      </c>
    </row>
    <row r="354" spans="1:49" x14ac:dyDescent="0.2">
      <c r="A354">
        <v>352</v>
      </c>
      <c r="B354" t="s">
        <v>9438</v>
      </c>
      <c r="F354" t="s">
        <v>9437</v>
      </c>
      <c r="G354" t="s">
        <v>12</v>
      </c>
      <c r="H354" t="s">
        <v>11</v>
      </c>
      <c r="I354" t="s">
        <v>9436</v>
      </c>
      <c r="J354" t="s">
        <v>9435</v>
      </c>
      <c r="K354" t="s">
        <v>9434</v>
      </c>
      <c r="L354" t="s">
        <v>9433</v>
      </c>
      <c r="M354" t="s">
        <v>921</v>
      </c>
      <c r="N354">
        <v>6</v>
      </c>
      <c r="O354" t="s">
        <v>9432</v>
      </c>
      <c r="P354" t="s">
        <v>9431</v>
      </c>
      <c r="Q354" t="s">
        <v>9430</v>
      </c>
      <c r="R354" s="8">
        <v>35431</v>
      </c>
      <c r="S354" s="9">
        <f t="shared" si="40"/>
        <v>1997</v>
      </c>
      <c r="T354" s="9">
        <v>1997</v>
      </c>
      <c r="U354" s="9">
        <f t="shared" si="41"/>
        <v>25</v>
      </c>
      <c r="V354" s="8">
        <v>1997</v>
      </c>
      <c r="W354" t="s">
        <v>9429</v>
      </c>
      <c r="X354" s="2">
        <v>0.76</v>
      </c>
      <c r="Y354" s="7">
        <f t="shared" si="46"/>
        <v>2.0287765943247646E-2</v>
      </c>
      <c r="AA354">
        <v>9442006</v>
      </c>
      <c r="AB354">
        <v>24585</v>
      </c>
      <c r="AD354" t="s">
        <v>4</v>
      </c>
      <c r="AE354">
        <v>100</v>
      </c>
      <c r="AF354" s="6">
        <v>44228</v>
      </c>
      <c r="AH354" t="s">
        <v>9428</v>
      </c>
      <c r="AI354" t="s">
        <v>9427</v>
      </c>
      <c r="AJ354" t="s">
        <v>9426</v>
      </c>
      <c r="AK354" t="s">
        <v>9425</v>
      </c>
      <c r="AL354">
        <v>15</v>
      </c>
      <c r="AM354" s="5">
        <f t="shared" si="42"/>
        <v>0.6</v>
      </c>
      <c r="AN354" s="4">
        <f t="shared" si="47"/>
        <v>9.0874668686103744E-4</v>
      </c>
      <c r="AO354" s="3"/>
      <c r="AP354">
        <v>0</v>
      </c>
      <c r="AR354" t="s">
        <v>0</v>
      </c>
      <c r="AT354" s="2">
        <v>2.2400000000000002</v>
      </c>
      <c r="AU354" s="1">
        <f t="shared" si="43"/>
        <v>1.4474060166331661</v>
      </c>
      <c r="AV354" s="1">
        <f t="shared" si="44"/>
        <v>1.0598256315054342</v>
      </c>
      <c r="AW354" s="1">
        <f t="shared" si="45"/>
        <v>0.672245246377702</v>
      </c>
    </row>
    <row r="355" spans="1:49" x14ac:dyDescent="0.2">
      <c r="A355">
        <v>353</v>
      </c>
      <c r="B355" t="s">
        <v>9424</v>
      </c>
      <c r="C355" t="s">
        <v>9423</v>
      </c>
      <c r="F355" t="s">
        <v>9422</v>
      </c>
      <c r="G355" t="s">
        <v>12</v>
      </c>
      <c r="H355" t="s">
        <v>11</v>
      </c>
      <c r="I355" t="s">
        <v>3365</v>
      </c>
      <c r="J355" t="s">
        <v>3364</v>
      </c>
      <c r="K355" t="s">
        <v>3363</v>
      </c>
      <c r="L355" t="s">
        <v>3362</v>
      </c>
      <c r="M355" t="s">
        <v>1319</v>
      </c>
      <c r="N355">
        <v>4</v>
      </c>
      <c r="O355" t="s">
        <v>9421</v>
      </c>
      <c r="P355" t="s">
        <v>9420</v>
      </c>
      <c r="Q355" t="s">
        <v>9419</v>
      </c>
      <c r="R355" s="8">
        <v>35431</v>
      </c>
      <c r="S355" s="9">
        <f t="shared" si="40"/>
        <v>1997</v>
      </c>
      <c r="T355" s="9">
        <v>1997</v>
      </c>
      <c r="U355" s="9">
        <f t="shared" si="41"/>
        <v>25</v>
      </c>
      <c r="V355" s="8">
        <v>1997</v>
      </c>
      <c r="W355" s="10" t="s">
        <v>21</v>
      </c>
      <c r="X355" s="2">
        <v>2.383</v>
      </c>
      <c r="Y355" s="7">
        <f t="shared" si="46"/>
        <v>6.3612824003630442E-2</v>
      </c>
      <c r="AA355">
        <v>13502417</v>
      </c>
      <c r="AB355">
        <v>17416</v>
      </c>
      <c r="AD355" t="s">
        <v>4</v>
      </c>
      <c r="AE355">
        <v>144</v>
      </c>
      <c r="AF355">
        <v>6</v>
      </c>
      <c r="AH355" t="s">
        <v>9418</v>
      </c>
      <c r="AI355" t="s">
        <v>9417</v>
      </c>
      <c r="AJ355" t="s">
        <v>9416</v>
      </c>
      <c r="AK355" t="s">
        <v>9415</v>
      </c>
      <c r="AL355">
        <v>2</v>
      </c>
      <c r="AM355" s="5">
        <f t="shared" si="42"/>
        <v>0.08</v>
      </c>
      <c r="AN355" s="4">
        <f t="shared" si="47"/>
        <v>1.21166224914805E-4</v>
      </c>
      <c r="AO355" s="3"/>
      <c r="AP355">
        <v>0</v>
      </c>
      <c r="AR355" t="s">
        <v>0</v>
      </c>
      <c r="AT355" s="2" t="s">
        <v>16</v>
      </c>
      <c r="AU355" s="1">
        <f t="shared" si="43"/>
        <v>4.456532667001575</v>
      </c>
      <c r="AV355" s="1">
        <f t="shared" si="44"/>
        <v>3.1866995114272623</v>
      </c>
      <c r="AW355" s="1">
        <f t="shared" si="45"/>
        <v>1.9168663558529495</v>
      </c>
    </row>
    <row r="356" spans="1:49" x14ac:dyDescent="0.2">
      <c r="A356">
        <v>354</v>
      </c>
      <c r="B356" t="s">
        <v>9414</v>
      </c>
      <c r="C356" t="s">
        <v>9413</v>
      </c>
      <c r="F356" t="s">
        <v>9412</v>
      </c>
      <c r="G356" t="s">
        <v>12</v>
      </c>
      <c r="H356" t="s">
        <v>11</v>
      </c>
      <c r="I356" t="s">
        <v>9411</v>
      </c>
      <c r="N356">
        <v>1</v>
      </c>
      <c r="O356" t="s">
        <v>9410</v>
      </c>
      <c r="P356">
        <v>6602260632</v>
      </c>
      <c r="R356" s="8">
        <v>35431</v>
      </c>
      <c r="S356" s="9">
        <f t="shared" si="40"/>
        <v>1997</v>
      </c>
      <c r="T356" s="9">
        <v>1997</v>
      </c>
      <c r="U356" s="9">
        <f t="shared" si="41"/>
        <v>25</v>
      </c>
      <c r="V356" s="8">
        <v>1997</v>
      </c>
      <c r="W356" t="s">
        <v>809</v>
      </c>
      <c r="X356" s="2">
        <v>0.14099999999999999</v>
      </c>
      <c r="Y356" s="7">
        <f t="shared" si="46"/>
        <v>3.7639144710498915E-3</v>
      </c>
      <c r="AA356">
        <v>402508</v>
      </c>
      <c r="AB356">
        <v>20868</v>
      </c>
      <c r="AD356" t="s">
        <v>4</v>
      </c>
      <c r="AE356">
        <v>51</v>
      </c>
      <c r="AF356" s="6">
        <v>44383</v>
      </c>
      <c r="AH356" t="s">
        <v>9409</v>
      </c>
      <c r="AI356" t="s">
        <v>9408</v>
      </c>
      <c r="AK356" t="s">
        <v>9407</v>
      </c>
      <c r="AL356">
        <v>0</v>
      </c>
      <c r="AM356" s="5">
        <f t="shared" si="42"/>
        <v>0</v>
      </c>
      <c r="AN356" s="4">
        <f t="shared" si="47"/>
        <v>0</v>
      </c>
      <c r="AO356" s="3"/>
      <c r="AP356">
        <v>0</v>
      </c>
      <c r="AR356" t="s">
        <v>0</v>
      </c>
      <c r="AT356" s="2" t="s">
        <v>16</v>
      </c>
      <c r="AU356" s="1">
        <f t="shared" si="43"/>
        <v>0.26347401297349238</v>
      </c>
      <c r="AV356" s="1">
        <f t="shared" si="44"/>
        <v>0.18819572355249459</v>
      </c>
      <c r="AW356" s="1">
        <f t="shared" si="45"/>
        <v>0.11291743413149673</v>
      </c>
    </row>
    <row r="357" spans="1:49" x14ac:dyDescent="0.2">
      <c r="A357">
        <v>355</v>
      </c>
      <c r="B357" t="s">
        <v>9406</v>
      </c>
      <c r="C357" t="s">
        <v>9405</v>
      </c>
      <c r="F357" t="s">
        <v>9404</v>
      </c>
      <c r="G357" t="s">
        <v>12</v>
      </c>
      <c r="H357" t="s">
        <v>11</v>
      </c>
      <c r="I357" t="s">
        <v>9403</v>
      </c>
      <c r="N357">
        <v>2</v>
      </c>
      <c r="O357" t="s">
        <v>9402</v>
      </c>
      <c r="P357" t="s">
        <v>9401</v>
      </c>
      <c r="Q357" t="s">
        <v>961</v>
      </c>
      <c r="R357" s="8">
        <v>35431</v>
      </c>
      <c r="S357" s="9">
        <f t="shared" si="40"/>
        <v>1997</v>
      </c>
      <c r="T357" s="9">
        <v>1997</v>
      </c>
      <c r="U357" s="9">
        <f t="shared" si="41"/>
        <v>25</v>
      </c>
      <c r="V357" s="8">
        <v>1997</v>
      </c>
      <c r="W357" t="s">
        <v>809</v>
      </c>
      <c r="X357" s="2">
        <v>0.14099999999999999</v>
      </c>
      <c r="Y357" s="7">
        <f t="shared" si="46"/>
        <v>3.7639144710498915E-3</v>
      </c>
      <c r="AA357">
        <v>402508</v>
      </c>
      <c r="AB357">
        <v>20868</v>
      </c>
      <c r="AD357" t="s">
        <v>4</v>
      </c>
      <c r="AE357">
        <v>51</v>
      </c>
      <c r="AF357">
        <v>10</v>
      </c>
      <c r="AH357" t="s">
        <v>9400</v>
      </c>
      <c r="AL357">
        <v>0</v>
      </c>
      <c r="AM357" s="5">
        <f t="shared" si="42"/>
        <v>0</v>
      </c>
      <c r="AN357" s="4">
        <f t="shared" si="47"/>
        <v>0</v>
      </c>
      <c r="AO357" s="3"/>
      <c r="AP357">
        <v>0</v>
      </c>
      <c r="AR357" t="s">
        <v>0</v>
      </c>
      <c r="AT357" s="2" t="s">
        <v>16</v>
      </c>
      <c r="AU357" s="1">
        <f t="shared" si="43"/>
        <v>0.26347401297349238</v>
      </c>
      <c r="AV357" s="1">
        <f t="shared" si="44"/>
        <v>0.18819572355249459</v>
      </c>
      <c r="AW357" s="1">
        <f t="shared" si="45"/>
        <v>0.11291743413149673</v>
      </c>
    </row>
    <row r="358" spans="1:49" x14ac:dyDescent="0.2">
      <c r="A358">
        <v>356</v>
      </c>
      <c r="B358" t="s">
        <v>9399</v>
      </c>
      <c r="C358" t="s">
        <v>9398</v>
      </c>
      <c r="F358" t="s">
        <v>9397</v>
      </c>
      <c r="G358" t="s">
        <v>12</v>
      </c>
      <c r="H358" t="s">
        <v>11</v>
      </c>
      <c r="I358" t="s">
        <v>6931</v>
      </c>
      <c r="N358">
        <v>2</v>
      </c>
      <c r="O358" t="s">
        <v>9396</v>
      </c>
      <c r="P358" t="s">
        <v>9395</v>
      </c>
      <c r="Q358" t="s">
        <v>961</v>
      </c>
      <c r="R358" s="8">
        <v>35431</v>
      </c>
      <c r="S358" s="9">
        <f t="shared" si="40"/>
        <v>1997</v>
      </c>
      <c r="T358" s="9">
        <v>1997</v>
      </c>
      <c r="U358" s="9">
        <f t="shared" si="41"/>
        <v>25</v>
      </c>
      <c r="V358" s="8">
        <v>1997</v>
      </c>
      <c r="W358" t="s">
        <v>809</v>
      </c>
      <c r="X358" s="2">
        <v>0.14099999999999999</v>
      </c>
      <c r="Y358" s="7">
        <f t="shared" si="46"/>
        <v>3.7639144710498915E-3</v>
      </c>
      <c r="AA358">
        <v>402508</v>
      </c>
      <c r="AB358">
        <v>20868</v>
      </c>
      <c r="AD358" t="s">
        <v>4</v>
      </c>
      <c r="AE358">
        <v>51</v>
      </c>
      <c r="AF358">
        <v>10</v>
      </c>
      <c r="AH358" s="6">
        <v>44287</v>
      </c>
      <c r="AL358">
        <v>1</v>
      </c>
      <c r="AM358" s="5">
        <f t="shared" si="42"/>
        <v>0.04</v>
      </c>
      <c r="AN358" s="4">
        <f t="shared" si="47"/>
        <v>6.05831124574025E-5</v>
      </c>
      <c r="AO358" s="3"/>
      <c r="AP358">
        <v>0</v>
      </c>
      <c r="AR358" t="s">
        <v>0</v>
      </c>
      <c r="AT358" s="2" t="s">
        <v>16</v>
      </c>
      <c r="AU358" s="1">
        <f t="shared" si="43"/>
        <v>0.26529150634721449</v>
      </c>
      <c r="AV358" s="1">
        <f t="shared" si="44"/>
        <v>0.19122487917536471</v>
      </c>
      <c r="AW358" s="1">
        <f t="shared" si="45"/>
        <v>0.1171582520035149</v>
      </c>
    </row>
    <row r="359" spans="1:49" x14ac:dyDescent="0.2">
      <c r="A359">
        <v>357</v>
      </c>
      <c r="B359" t="s">
        <v>9394</v>
      </c>
      <c r="C359" t="s">
        <v>9393</v>
      </c>
      <c r="F359" t="s">
        <v>9392</v>
      </c>
      <c r="G359" t="s">
        <v>12</v>
      </c>
      <c r="H359" t="s">
        <v>11</v>
      </c>
      <c r="I359" t="s">
        <v>9391</v>
      </c>
      <c r="N359">
        <v>7</v>
      </c>
      <c r="O359" t="s">
        <v>9390</v>
      </c>
      <c r="P359" t="s">
        <v>9389</v>
      </c>
      <c r="Q359" t="s">
        <v>9388</v>
      </c>
      <c r="R359" s="8">
        <v>35431</v>
      </c>
      <c r="S359" s="9">
        <f t="shared" si="40"/>
        <v>1997</v>
      </c>
      <c r="T359" s="9">
        <v>1997</v>
      </c>
      <c r="U359" s="9">
        <f t="shared" si="41"/>
        <v>25</v>
      </c>
      <c r="V359" s="8">
        <v>1997</v>
      </c>
      <c r="W359" t="s">
        <v>809</v>
      </c>
      <c r="X359" s="2">
        <v>0.14099999999999999</v>
      </c>
      <c r="Y359" s="7">
        <f t="shared" si="46"/>
        <v>3.7639144710498915E-3</v>
      </c>
      <c r="AA359">
        <v>402508</v>
      </c>
      <c r="AB359">
        <v>20868</v>
      </c>
      <c r="AD359" t="s">
        <v>4</v>
      </c>
      <c r="AE359">
        <v>51</v>
      </c>
      <c r="AF359">
        <v>10</v>
      </c>
      <c r="AH359" t="s">
        <v>9387</v>
      </c>
      <c r="AI359" t="s">
        <v>9386</v>
      </c>
      <c r="AK359" t="s">
        <v>9385</v>
      </c>
      <c r="AL359">
        <v>1</v>
      </c>
      <c r="AM359" s="5">
        <f t="shared" si="42"/>
        <v>0.04</v>
      </c>
      <c r="AN359" s="4">
        <f t="shared" si="47"/>
        <v>6.05831124574025E-5</v>
      </c>
      <c r="AO359" s="3"/>
      <c r="AP359">
        <v>0</v>
      </c>
      <c r="AR359" t="s">
        <v>0</v>
      </c>
      <c r="AT359" s="2" t="s">
        <v>16</v>
      </c>
      <c r="AU359" s="1">
        <f t="shared" si="43"/>
        <v>0.26529150634721449</v>
      </c>
      <c r="AV359" s="1">
        <f t="shared" si="44"/>
        <v>0.19122487917536471</v>
      </c>
      <c r="AW359" s="1">
        <f t="shared" si="45"/>
        <v>0.1171582520035149</v>
      </c>
    </row>
    <row r="360" spans="1:49" x14ac:dyDescent="0.2">
      <c r="A360">
        <v>358</v>
      </c>
      <c r="B360" t="s">
        <v>9384</v>
      </c>
      <c r="F360" t="s">
        <v>9383</v>
      </c>
      <c r="G360" t="s">
        <v>12</v>
      </c>
      <c r="H360" t="s">
        <v>11</v>
      </c>
      <c r="I360" t="s">
        <v>9382</v>
      </c>
      <c r="J360">
        <v>60069974</v>
      </c>
      <c r="K360" t="s">
        <v>9381</v>
      </c>
      <c r="L360" t="s">
        <v>9380</v>
      </c>
      <c r="M360" t="s">
        <v>652</v>
      </c>
      <c r="N360">
        <v>3</v>
      </c>
      <c r="O360" t="s">
        <v>9379</v>
      </c>
      <c r="P360" t="s">
        <v>9378</v>
      </c>
      <c r="Q360" t="s">
        <v>9377</v>
      </c>
      <c r="R360" s="8">
        <v>35431</v>
      </c>
      <c r="S360" s="9">
        <f t="shared" si="40"/>
        <v>1997</v>
      </c>
      <c r="T360" s="9">
        <v>1997</v>
      </c>
      <c r="U360" s="9">
        <f t="shared" si="41"/>
        <v>25</v>
      </c>
      <c r="V360" s="8">
        <v>35431</v>
      </c>
      <c r="W360" t="s">
        <v>9376</v>
      </c>
      <c r="X360" s="2">
        <v>0.32500000000000001</v>
      </c>
      <c r="Y360" s="7">
        <f t="shared" si="46"/>
        <v>8.6756893836256385E-3</v>
      </c>
      <c r="AA360">
        <v>204412</v>
      </c>
      <c r="AB360">
        <v>15467</v>
      </c>
      <c r="AD360" t="s">
        <v>4</v>
      </c>
      <c r="AE360">
        <v>40</v>
      </c>
      <c r="AF360">
        <v>1</v>
      </c>
      <c r="AH360" t="s">
        <v>9375</v>
      </c>
      <c r="AI360" t="s">
        <v>9374</v>
      </c>
      <c r="AK360" t="s">
        <v>9373</v>
      </c>
      <c r="AL360">
        <v>0</v>
      </c>
      <c r="AM360" s="5">
        <f t="shared" si="42"/>
        <v>0</v>
      </c>
      <c r="AN360" s="4">
        <f t="shared" si="47"/>
        <v>0</v>
      </c>
      <c r="AO360" s="3"/>
      <c r="AP360">
        <v>0</v>
      </c>
      <c r="AR360" t="s">
        <v>0</v>
      </c>
      <c r="AT360" s="2" t="s">
        <v>16</v>
      </c>
      <c r="AU360" s="1">
        <f t="shared" si="43"/>
        <v>0.60729825685379468</v>
      </c>
      <c r="AV360" s="1">
        <f t="shared" si="44"/>
        <v>0.43378446918128194</v>
      </c>
      <c r="AW360" s="1">
        <f t="shared" si="45"/>
        <v>0.26027068150876914</v>
      </c>
    </row>
    <row r="361" spans="1:49" x14ac:dyDescent="0.2">
      <c r="A361">
        <v>359</v>
      </c>
      <c r="B361" t="s">
        <v>9372</v>
      </c>
      <c r="C361" t="s">
        <v>9371</v>
      </c>
      <c r="F361" t="s">
        <v>9370</v>
      </c>
      <c r="G361" t="s">
        <v>12</v>
      </c>
      <c r="H361" t="s">
        <v>11</v>
      </c>
      <c r="I361" t="s">
        <v>9369</v>
      </c>
      <c r="J361">
        <v>60022109</v>
      </c>
      <c r="K361" t="s">
        <v>404</v>
      </c>
      <c r="L361" t="s">
        <v>403</v>
      </c>
      <c r="M361" t="s">
        <v>118</v>
      </c>
      <c r="N361">
        <v>2</v>
      </c>
      <c r="O361" t="s">
        <v>9368</v>
      </c>
      <c r="P361" t="s">
        <v>9367</v>
      </c>
      <c r="Q361" t="s">
        <v>400</v>
      </c>
      <c r="R361" s="8">
        <v>35431</v>
      </c>
      <c r="S361" s="9">
        <f t="shared" si="40"/>
        <v>1997</v>
      </c>
      <c r="T361" s="9">
        <v>1997</v>
      </c>
      <c r="U361" s="9">
        <f t="shared" si="41"/>
        <v>25</v>
      </c>
      <c r="V361" s="8">
        <v>1997</v>
      </c>
      <c r="W361" s="10" t="s">
        <v>21</v>
      </c>
      <c r="X361" s="2">
        <v>2.383</v>
      </c>
      <c r="Y361" s="7">
        <f t="shared" si="46"/>
        <v>6.3612824003630442E-2</v>
      </c>
      <c r="AA361">
        <v>13502417</v>
      </c>
      <c r="AB361">
        <v>17416</v>
      </c>
      <c r="AD361" t="s">
        <v>4</v>
      </c>
      <c r="AE361">
        <v>144</v>
      </c>
      <c r="AF361">
        <v>5</v>
      </c>
      <c r="AH361" t="s">
        <v>9366</v>
      </c>
      <c r="AI361" t="s">
        <v>9365</v>
      </c>
      <c r="AJ361" t="s">
        <v>9364</v>
      </c>
      <c r="AK361" t="s">
        <v>9363</v>
      </c>
      <c r="AL361">
        <v>19</v>
      </c>
      <c r="AM361" s="5">
        <f t="shared" si="42"/>
        <v>0.76</v>
      </c>
      <c r="AN361" s="4">
        <f t="shared" si="47"/>
        <v>1.1510791366906475E-3</v>
      </c>
      <c r="AO361" s="3"/>
      <c r="AP361">
        <v>0</v>
      </c>
      <c r="AR361" t="s">
        <v>0</v>
      </c>
      <c r="AT361" s="2" t="s">
        <v>16</v>
      </c>
      <c r="AU361" s="1">
        <f t="shared" si="43"/>
        <v>4.4874300543548502</v>
      </c>
      <c r="AV361" s="1">
        <f t="shared" si="44"/>
        <v>3.2381951570160541</v>
      </c>
      <c r="AW361" s="1">
        <f t="shared" si="45"/>
        <v>1.9889602596772586</v>
      </c>
    </row>
    <row r="362" spans="1:49" x14ac:dyDescent="0.2">
      <c r="A362">
        <v>360</v>
      </c>
      <c r="B362" t="s">
        <v>9362</v>
      </c>
      <c r="C362" t="s">
        <v>9361</v>
      </c>
      <c r="F362" t="s">
        <v>9360</v>
      </c>
      <c r="G362" t="s">
        <v>12</v>
      </c>
      <c r="H362" t="s">
        <v>11</v>
      </c>
      <c r="I362" t="s">
        <v>9359</v>
      </c>
      <c r="J362" t="s">
        <v>9358</v>
      </c>
      <c r="K362" t="s">
        <v>9357</v>
      </c>
      <c r="L362" t="s">
        <v>9356</v>
      </c>
      <c r="M362" t="s">
        <v>921</v>
      </c>
      <c r="N362">
        <v>2</v>
      </c>
      <c r="O362" t="s">
        <v>9355</v>
      </c>
      <c r="P362" t="s">
        <v>9354</v>
      </c>
      <c r="Q362" t="s">
        <v>9353</v>
      </c>
      <c r="R362" s="8">
        <v>35431</v>
      </c>
      <c r="S362" s="9">
        <f t="shared" si="40"/>
        <v>1997</v>
      </c>
      <c r="T362" s="9">
        <v>1997</v>
      </c>
      <c r="U362" s="9">
        <f t="shared" si="41"/>
        <v>25</v>
      </c>
      <c r="V362" s="8">
        <v>1997</v>
      </c>
      <c r="W362" t="s">
        <v>2497</v>
      </c>
      <c r="X362" s="2">
        <v>3.5539999999999998</v>
      </c>
      <c r="Y362" s="7">
        <f t="shared" si="46"/>
        <v>9.4872000213555435E-2</v>
      </c>
      <c r="AA362">
        <v>320889</v>
      </c>
      <c r="AB362">
        <v>16615</v>
      </c>
      <c r="AD362" t="s">
        <v>4</v>
      </c>
      <c r="AE362">
        <v>114</v>
      </c>
      <c r="AF362">
        <v>1</v>
      </c>
      <c r="AH362" t="s">
        <v>9352</v>
      </c>
      <c r="AI362" t="s">
        <v>9351</v>
      </c>
      <c r="AK362" t="s">
        <v>9350</v>
      </c>
      <c r="AL362">
        <v>14</v>
      </c>
      <c r="AM362" s="5">
        <f t="shared" si="42"/>
        <v>0.56000000000000005</v>
      </c>
      <c r="AN362" s="4">
        <f t="shared" si="47"/>
        <v>8.4816357440363509E-4</v>
      </c>
      <c r="AO362" s="3"/>
      <c r="AP362">
        <v>1</v>
      </c>
      <c r="AR362" t="s">
        <v>0</v>
      </c>
      <c r="AT362" s="2">
        <v>8.34</v>
      </c>
      <c r="AU362" s="1">
        <f t="shared" si="43"/>
        <v>6.6664849221809899</v>
      </c>
      <c r="AV362" s="1">
        <f t="shared" si="44"/>
        <v>4.7860081893979531</v>
      </c>
      <c r="AW362" s="1">
        <f t="shared" si="45"/>
        <v>2.9055314566149173</v>
      </c>
    </row>
    <row r="363" spans="1:49" x14ac:dyDescent="0.2">
      <c r="A363">
        <v>361</v>
      </c>
      <c r="B363" t="s">
        <v>9349</v>
      </c>
      <c r="C363" t="s">
        <v>9348</v>
      </c>
      <c r="F363" t="s">
        <v>9347</v>
      </c>
      <c r="G363" t="s">
        <v>12</v>
      </c>
      <c r="H363" t="s">
        <v>11</v>
      </c>
      <c r="I363" t="s">
        <v>9346</v>
      </c>
      <c r="J363" t="s">
        <v>9345</v>
      </c>
      <c r="K363" t="s">
        <v>9344</v>
      </c>
      <c r="L363" t="s">
        <v>9343</v>
      </c>
      <c r="M363" t="s">
        <v>9342</v>
      </c>
      <c r="N363">
        <v>3</v>
      </c>
      <c r="O363" t="s">
        <v>9341</v>
      </c>
      <c r="P363" t="s">
        <v>9340</v>
      </c>
      <c r="Q363" t="s">
        <v>9339</v>
      </c>
      <c r="R363" s="8">
        <v>35431</v>
      </c>
      <c r="S363" s="9">
        <f t="shared" si="40"/>
        <v>1997</v>
      </c>
      <c r="T363" s="9">
        <v>1997</v>
      </c>
      <c r="U363" s="9">
        <f t="shared" si="41"/>
        <v>25</v>
      </c>
      <c r="V363" s="8">
        <v>1997</v>
      </c>
      <c r="W363" t="s">
        <v>9338</v>
      </c>
      <c r="X363" s="2">
        <v>1.2030000000000001</v>
      </c>
      <c r="Y363" s="7">
        <f t="shared" si="46"/>
        <v>3.2113397933851207E-2</v>
      </c>
      <c r="AA363">
        <v>1718177</v>
      </c>
      <c r="AB363">
        <v>19794</v>
      </c>
      <c r="AD363" t="s">
        <v>4</v>
      </c>
      <c r="AE363">
        <v>22</v>
      </c>
      <c r="AF363">
        <v>1</v>
      </c>
      <c r="AH363" t="s">
        <v>8847</v>
      </c>
      <c r="AI363" t="s">
        <v>9337</v>
      </c>
      <c r="AJ363" t="s">
        <v>9336</v>
      </c>
      <c r="AK363" t="s">
        <v>9335</v>
      </c>
      <c r="AL363">
        <v>0</v>
      </c>
      <c r="AM363" s="5">
        <f t="shared" si="42"/>
        <v>0</v>
      </c>
      <c r="AN363" s="4">
        <f t="shared" si="47"/>
        <v>0</v>
      </c>
      <c r="AO363" s="3"/>
      <c r="AP363">
        <v>0</v>
      </c>
      <c r="AR363" t="s">
        <v>0</v>
      </c>
      <c r="AT363" s="2">
        <v>5.625</v>
      </c>
      <c r="AU363" s="1">
        <f t="shared" si="43"/>
        <v>2.2479378553695843</v>
      </c>
      <c r="AV363" s="1">
        <f t="shared" si="44"/>
        <v>1.6056698966925604</v>
      </c>
      <c r="AW363" s="1">
        <f t="shared" si="45"/>
        <v>0.96340193801553609</v>
      </c>
    </row>
    <row r="364" spans="1:49" x14ac:dyDescent="0.2">
      <c r="A364">
        <v>362</v>
      </c>
      <c r="B364" t="s">
        <v>9334</v>
      </c>
      <c r="C364" t="s">
        <v>9333</v>
      </c>
      <c r="F364" t="s">
        <v>9332</v>
      </c>
      <c r="G364" t="s">
        <v>12</v>
      </c>
      <c r="H364" t="s">
        <v>11</v>
      </c>
      <c r="I364" t="s">
        <v>9331</v>
      </c>
      <c r="J364" t="s">
        <v>9330</v>
      </c>
      <c r="K364" t="s">
        <v>9329</v>
      </c>
      <c r="L364" t="s">
        <v>9328</v>
      </c>
      <c r="M364" t="s">
        <v>9327</v>
      </c>
      <c r="N364">
        <v>8</v>
      </c>
      <c r="O364" t="s">
        <v>9326</v>
      </c>
      <c r="P364" t="s">
        <v>9325</v>
      </c>
      <c r="Q364" t="s">
        <v>9324</v>
      </c>
      <c r="R364" s="8">
        <v>35431</v>
      </c>
      <c r="S364" s="9">
        <f t="shared" si="40"/>
        <v>1997</v>
      </c>
      <c r="T364" s="9">
        <v>1997</v>
      </c>
      <c r="U364" s="9">
        <f t="shared" si="41"/>
        <v>25</v>
      </c>
      <c r="V364" s="8">
        <v>1997</v>
      </c>
      <c r="W364" t="s">
        <v>523</v>
      </c>
      <c r="X364" s="2">
        <v>2.3759999999999999</v>
      </c>
      <c r="Y364" s="7">
        <f t="shared" si="46"/>
        <v>6.3425963001521576E-2</v>
      </c>
      <c r="AA364" t="s">
        <v>522</v>
      </c>
      <c r="AB364">
        <v>26765</v>
      </c>
      <c r="AC364">
        <v>15384357</v>
      </c>
      <c r="AD364" t="s">
        <v>4</v>
      </c>
      <c r="AE364">
        <v>491</v>
      </c>
      <c r="AF364" t="s">
        <v>9221</v>
      </c>
      <c r="AH364" t="s">
        <v>9323</v>
      </c>
      <c r="AI364" t="s">
        <v>9322</v>
      </c>
      <c r="AJ364" t="s">
        <v>9321</v>
      </c>
      <c r="AK364" t="s">
        <v>9320</v>
      </c>
      <c r="AL364">
        <v>4</v>
      </c>
      <c r="AM364" s="5">
        <f t="shared" si="42"/>
        <v>0.16</v>
      </c>
      <c r="AN364" s="4">
        <f t="shared" si="47"/>
        <v>2.4233244982961E-4</v>
      </c>
      <c r="AO364" s="3"/>
      <c r="AP364">
        <v>1</v>
      </c>
      <c r="AR364" t="s">
        <v>0</v>
      </c>
      <c r="AT364" s="2">
        <v>5.8739999999999997</v>
      </c>
      <c r="AU364" s="1">
        <f t="shared" si="43"/>
        <v>4.4470873836013984</v>
      </c>
      <c r="AV364" s="1">
        <f t="shared" si="44"/>
        <v>3.1834147725675597</v>
      </c>
      <c r="AW364" s="1">
        <f t="shared" si="45"/>
        <v>1.91974216153372</v>
      </c>
    </row>
    <row r="365" spans="1:49" x14ac:dyDescent="0.2">
      <c r="A365">
        <v>363</v>
      </c>
      <c r="B365" t="s">
        <v>9319</v>
      </c>
      <c r="C365" t="s">
        <v>9318</v>
      </c>
      <c r="F365" t="s">
        <v>9317</v>
      </c>
      <c r="G365" t="s">
        <v>12</v>
      </c>
      <c r="H365" t="s">
        <v>11</v>
      </c>
      <c r="I365" t="s">
        <v>9316</v>
      </c>
      <c r="J365" t="s">
        <v>9311</v>
      </c>
      <c r="K365" t="s">
        <v>9315</v>
      </c>
      <c r="L365" t="s">
        <v>9314</v>
      </c>
      <c r="M365" t="s">
        <v>213</v>
      </c>
      <c r="N365">
        <v>2</v>
      </c>
      <c r="O365" t="s">
        <v>9313</v>
      </c>
      <c r="P365" t="s">
        <v>9312</v>
      </c>
      <c r="Q365" t="s">
        <v>9311</v>
      </c>
      <c r="R365" s="8">
        <v>35431</v>
      </c>
      <c r="S365" s="9">
        <f t="shared" si="40"/>
        <v>1997</v>
      </c>
      <c r="T365" s="9">
        <v>1997</v>
      </c>
      <c r="U365" s="9">
        <f t="shared" si="41"/>
        <v>25</v>
      </c>
      <c r="V365" s="8">
        <v>1997</v>
      </c>
      <c r="W365" t="s">
        <v>9310</v>
      </c>
      <c r="X365" s="2">
        <v>0.36399999999999999</v>
      </c>
      <c r="Y365" s="7">
        <f t="shared" si="46"/>
        <v>9.7167721096607148E-3</v>
      </c>
      <c r="AA365">
        <v>10184864</v>
      </c>
      <c r="AB365">
        <v>21916</v>
      </c>
      <c r="AD365" t="s">
        <v>4</v>
      </c>
      <c r="AE365">
        <v>8</v>
      </c>
      <c r="AF365" s="6">
        <v>44288</v>
      </c>
      <c r="AH365" t="s">
        <v>9309</v>
      </c>
      <c r="AI365" t="s">
        <v>9308</v>
      </c>
      <c r="AK365" t="s">
        <v>9307</v>
      </c>
      <c r="AL365">
        <v>22</v>
      </c>
      <c r="AM365" s="5">
        <f t="shared" si="42"/>
        <v>0.88</v>
      </c>
      <c r="AN365" s="4">
        <f t="shared" si="47"/>
        <v>1.332828474062855E-3</v>
      </c>
      <c r="AO365" s="3"/>
      <c r="AP365">
        <v>0</v>
      </c>
      <c r="AR365" t="s">
        <v>0</v>
      </c>
      <c r="AT365" s="2">
        <v>2.3140000000000001</v>
      </c>
      <c r="AU365" s="1">
        <f t="shared" si="43"/>
        <v>0.72015890189813558</v>
      </c>
      <c r="AV365" s="1">
        <f t="shared" si="44"/>
        <v>0.55248002918617845</v>
      </c>
      <c r="AW365" s="1">
        <f t="shared" si="45"/>
        <v>0.38480115647422131</v>
      </c>
    </row>
    <row r="366" spans="1:49" x14ac:dyDescent="0.2">
      <c r="A366">
        <v>364</v>
      </c>
      <c r="B366" t="s">
        <v>9306</v>
      </c>
      <c r="C366" t="s">
        <v>9305</v>
      </c>
      <c r="F366" t="s">
        <v>9304</v>
      </c>
      <c r="G366" t="s">
        <v>12</v>
      </c>
      <c r="H366" t="s">
        <v>11</v>
      </c>
      <c r="I366" t="s">
        <v>9303</v>
      </c>
      <c r="J366">
        <v>60008668</v>
      </c>
      <c r="K366" t="s">
        <v>9280</v>
      </c>
      <c r="L366" t="s">
        <v>452</v>
      </c>
      <c r="M366" t="s">
        <v>7</v>
      </c>
      <c r="N366">
        <v>1</v>
      </c>
      <c r="O366" t="s">
        <v>9302</v>
      </c>
      <c r="P366">
        <v>7003367622</v>
      </c>
      <c r="Q366">
        <v>60008668</v>
      </c>
      <c r="R366" s="8">
        <v>35431</v>
      </c>
      <c r="S366" s="9">
        <f t="shared" si="40"/>
        <v>1997</v>
      </c>
      <c r="T366" s="9">
        <v>1997</v>
      </c>
      <c r="U366" s="9">
        <f t="shared" si="41"/>
        <v>25</v>
      </c>
      <c r="V366" s="8">
        <v>1997</v>
      </c>
      <c r="W366" t="s">
        <v>523</v>
      </c>
      <c r="X366" s="2">
        <v>2.3759999999999999</v>
      </c>
      <c r="Y366" s="7">
        <f t="shared" si="46"/>
        <v>6.3425963001521576E-2</v>
      </c>
      <c r="AA366" t="s">
        <v>522</v>
      </c>
      <c r="AB366">
        <v>26765</v>
      </c>
      <c r="AC366">
        <v>15384357</v>
      </c>
      <c r="AD366" t="s">
        <v>4</v>
      </c>
      <c r="AE366">
        <v>475</v>
      </c>
      <c r="AF366" t="s">
        <v>9166</v>
      </c>
      <c r="AH366" t="s">
        <v>9301</v>
      </c>
      <c r="AI366" t="s">
        <v>9300</v>
      </c>
      <c r="AJ366" t="s">
        <v>9299</v>
      </c>
      <c r="AK366" t="s">
        <v>9298</v>
      </c>
      <c r="AL366">
        <v>55</v>
      </c>
      <c r="AM366" s="5">
        <f t="shared" si="42"/>
        <v>2.2000000000000002</v>
      </c>
      <c r="AN366" s="4">
        <f t="shared" si="47"/>
        <v>3.3320711851571377E-3</v>
      </c>
      <c r="AO366" s="3"/>
      <c r="AP366">
        <v>0</v>
      </c>
      <c r="AR366" t="s">
        <v>0</v>
      </c>
      <c r="AT366" s="2">
        <v>5.8739999999999997</v>
      </c>
      <c r="AU366" s="1">
        <f t="shared" si="43"/>
        <v>4.539779545661224</v>
      </c>
      <c r="AV366" s="1">
        <f t="shared" si="44"/>
        <v>3.3379017093339356</v>
      </c>
      <c r="AW366" s="1">
        <f t="shared" si="45"/>
        <v>2.1360238730066468</v>
      </c>
    </row>
    <row r="367" spans="1:49" x14ac:dyDescent="0.2">
      <c r="A367">
        <v>365</v>
      </c>
      <c r="B367" t="s">
        <v>9297</v>
      </c>
      <c r="C367" t="s">
        <v>9296</v>
      </c>
      <c r="F367" t="s">
        <v>9295</v>
      </c>
      <c r="G367" t="s">
        <v>12</v>
      </c>
      <c r="H367" t="s">
        <v>11</v>
      </c>
      <c r="I367" t="s">
        <v>8414</v>
      </c>
      <c r="J367" t="s">
        <v>9294</v>
      </c>
      <c r="K367" t="s">
        <v>9293</v>
      </c>
      <c r="L367" t="s">
        <v>9292</v>
      </c>
      <c r="M367" t="s">
        <v>4825</v>
      </c>
      <c r="N367">
        <v>4</v>
      </c>
      <c r="O367" t="s">
        <v>9291</v>
      </c>
      <c r="P367" t="s">
        <v>9290</v>
      </c>
      <c r="Q367" t="s">
        <v>9289</v>
      </c>
      <c r="R367" s="8">
        <v>35431</v>
      </c>
      <c r="S367" s="9">
        <f t="shared" si="40"/>
        <v>1997</v>
      </c>
      <c r="T367" s="9">
        <v>1997</v>
      </c>
      <c r="U367" s="9">
        <f t="shared" si="41"/>
        <v>25</v>
      </c>
      <c r="V367" s="8">
        <v>1997</v>
      </c>
      <c r="W367" t="s">
        <v>523</v>
      </c>
      <c r="X367" s="2">
        <v>2.3759999999999999</v>
      </c>
      <c r="Y367" s="7">
        <f t="shared" si="46"/>
        <v>6.3425963001521576E-2</v>
      </c>
      <c r="AA367" t="s">
        <v>522</v>
      </c>
      <c r="AB367">
        <v>26765</v>
      </c>
      <c r="AC367">
        <v>15384357</v>
      </c>
      <c r="AD367" t="s">
        <v>4</v>
      </c>
      <c r="AE367">
        <v>475</v>
      </c>
      <c r="AF367" t="s">
        <v>9166</v>
      </c>
      <c r="AH367" t="s">
        <v>9288</v>
      </c>
      <c r="AI367" t="s">
        <v>9287</v>
      </c>
      <c r="AJ367" t="s">
        <v>9286</v>
      </c>
      <c r="AK367" t="s">
        <v>9285</v>
      </c>
      <c r="AL367">
        <v>38</v>
      </c>
      <c r="AM367" s="5">
        <f t="shared" si="42"/>
        <v>1.52</v>
      </c>
      <c r="AN367" s="4">
        <f t="shared" si="47"/>
        <v>2.3021582733812949E-3</v>
      </c>
      <c r="AO367" s="3"/>
      <c r="AP367">
        <v>0</v>
      </c>
      <c r="AR367" t="s">
        <v>0</v>
      </c>
      <c r="AT367" s="2">
        <v>5.8739999999999997</v>
      </c>
      <c r="AU367" s="1">
        <f t="shared" si="43"/>
        <v>4.5088821583079488</v>
      </c>
      <c r="AV367" s="1">
        <f t="shared" si="44"/>
        <v>3.2864060637451433</v>
      </c>
      <c r="AW367" s="1">
        <f t="shared" si="45"/>
        <v>2.0639299691823378</v>
      </c>
    </row>
    <row r="368" spans="1:49" x14ac:dyDescent="0.2">
      <c r="A368">
        <v>366</v>
      </c>
      <c r="B368" t="s">
        <v>9284</v>
      </c>
      <c r="C368" t="s">
        <v>9283</v>
      </c>
      <c r="F368" t="s">
        <v>9282</v>
      </c>
      <c r="G368" t="s">
        <v>12</v>
      </c>
      <c r="H368" t="s">
        <v>11</v>
      </c>
      <c r="I368" t="s">
        <v>9281</v>
      </c>
      <c r="J368">
        <v>60008668</v>
      </c>
      <c r="K368" t="s">
        <v>9280</v>
      </c>
      <c r="L368" t="s">
        <v>452</v>
      </c>
      <c r="M368" t="s">
        <v>7</v>
      </c>
      <c r="N368">
        <v>1</v>
      </c>
      <c r="O368" t="s">
        <v>9279</v>
      </c>
      <c r="P368">
        <v>25226226600</v>
      </c>
      <c r="Q368">
        <v>60008668</v>
      </c>
      <c r="R368" s="8">
        <v>35431</v>
      </c>
      <c r="S368" s="9">
        <f t="shared" si="40"/>
        <v>1997</v>
      </c>
      <c r="T368" s="9">
        <v>1997</v>
      </c>
      <c r="U368" s="9">
        <f t="shared" si="41"/>
        <v>25</v>
      </c>
      <c r="V368" s="8">
        <v>1997</v>
      </c>
      <c r="W368" t="s">
        <v>523</v>
      </c>
      <c r="X368" s="2">
        <v>2.3759999999999999</v>
      </c>
      <c r="Y368" s="7">
        <f t="shared" si="46"/>
        <v>6.3425963001521576E-2</v>
      </c>
      <c r="AA368" t="s">
        <v>522</v>
      </c>
      <c r="AB368">
        <v>26765</v>
      </c>
      <c r="AC368">
        <v>15384357</v>
      </c>
      <c r="AD368" t="s">
        <v>4</v>
      </c>
      <c r="AE368">
        <v>481</v>
      </c>
      <c r="AF368" t="s">
        <v>9166</v>
      </c>
      <c r="AH368" t="s">
        <v>9278</v>
      </c>
      <c r="AI368" t="s">
        <v>9277</v>
      </c>
      <c r="AJ368" t="s">
        <v>9276</v>
      </c>
      <c r="AK368" t="s">
        <v>9275</v>
      </c>
      <c r="AL368">
        <v>22</v>
      </c>
      <c r="AM368" s="5">
        <f t="shared" si="42"/>
        <v>0.88</v>
      </c>
      <c r="AN368" s="4">
        <f t="shared" si="47"/>
        <v>1.332828474062855E-3</v>
      </c>
      <c r="AO368" s="3"/>
      <c r="AP368">
        <v>1</v>
      </c>
      <c r="AR368" t="s">
        <v>0</v>
      </c>
      <c r="AT368" s="2">
        <v>5.8739999999999997</v>
      </c>
      <c r="AU368" s="1">
        <f t="shared" si="43"/>
        <v>4.479802264328395</v>
      </c>
      <c r="AV368" s="1">
        <f t="shared" si="44"/>
        <v>3.2379395737792214</v>
      </c>
      <c r="AW368" s="1">
        <f t="shared" si="45"/>
        <v>1.9960768832300473</v>
      </c>
    </row>
    <row r="369" spans="1:49" x14ac:dyDescent="0.2">
      <c r="A369">
        <v>367</v>
      </c>
      <c r="B369" t="s">
        <v>9274</v>
      </c>
      <c r="C369" t="s">
        <v>9273</v>
      </c>
      <c r="F369" t="s">
        <v>9272</v>
      </c>
      <c r="G369" t="s">
        <v>12</v>
      </c>
      <c r="H369" t="s">
        <v>11</v>
      </c>
      <c r="I369" t="s">
        <v>9271</v>
      </c>
      <c r="J369" t="s">
        <v>9270</v>
      </c>
      <c r="K369" t="s">
        <v>9269</v>
      </c>
      <c r="L369" t="s">
        <v>9268</v>
      </c>
      <c r="M369" t="s">
        <v>9267</v>
      </c>
      <c r="N369">
        <v>10</v>
      </c>
      <c r="O369" t="s">
        <v>9266</v>
      </c>
      <c r="P369" t="s">
        <v>9265</v>
      </c>
      <c r="Q369" t="s">
        <v>9264</v>
      </c>
      <c r="R369" s="8">
        <v>35431</v>
      </c>
      <c r="S369" s="9">
        <f t="shared" si="40"/>
        <v>1997</v>
      </c>
      <c r="T369" s="9">
        <v>1997</v>
      </c>
      <c r="U369" s="9">
        <f t="shared" si="41"/>
        <v>25</v>
      </c>
      <c r="V369" s="8">
        <v>1997</v>
      </c>
      <c r="W369" t="s">
        <v>523</v>
      </c>
      <c r="X369" s="2">
        <v>2.3759999999999999</v>
      </c>
      <c r="Y369" s="7">
        <f t="shared" si="46"/>
        <v>6.3425963001521576E-2</v>
      </c>
      <c r="AA369" t="s">
        <v>522</v>
      </c>
      <c r="AB369">
        <v>26765</v>
      </c>
      <c r="AC369">
        <v>15384357</v>
      </c>
      <c r="AD369" t="s">
        <v>4</v>
      </c>
      <c r="AE369">
        <v>485</v>
      </c>
      <c r="AF369" t="s">
        <v>9221</v>
      </c>
      <c r="AH369" t="s">
        <v>8182</v>
      </c>
      <c r="AI369" t="s">
        <v>9263</v>
      </c>
      <c r="AJ369" t="s">
        <v>9262</v>
      </c>
      <c r="AK369" t="s">
        <v>9261</v>
      </c>
      <c r="AL369">
        <v>11</v>
      </c>
      <c r="AM369" s="5">
        <f t="shared" si="42"/>
        <v>0.44</v>
      </c>
      <c r="AN369" s="4">
        <f t="shared" si="47"/>
        <v>6.6641423703142752E-4</v>
      </c>
      <c r="AO369" s="3"/>
      <c r="AP369">
        <v>0</v>
      </c>
      <c r="AR369" t="s">
        <v>0</v>
      </c>
      <c r="AT369" s="2">
        <v>5.8739999999999997</v>
      </c>
      <c r="AU369" s="1">
        <f t="shared" si="43"/>
        <v>4.4598098372174526</v>
      </c>
      <c r="AV369" s="1">
        <f t="shared" si="44"/>
        <v>3.2046188619276501</v>
      </c>
      <c r="AW369" s="1">
        <f t="shared" si="45"/>
        <v>1.9494278866378472</v>
      </c>
    </row>
    <row r="370" spans="1:49" x14ac:dyDescent="0.2">
      <c r="A370">
        <v>368</v>
      </c>
      <c r="B370" t="s">
        <v>9260</v>
      </c>
      <c r="C370" t="s">
        <v>9259</v>
      </c>
      <c r="F370" t="s">
        <v>9258</v>
      </c>
      <c r="G370" t="s">
        <v>12</v>
      </c>
      <c r="H370" t="s">
        <v>11</v>
      </c>
      <c r="I370" t="s">
        <v>9257</v>
      </c>
      <c r="J370" t="s">
        <v>9256</v>
      </c>
      <c r="K370" t="s">
        <v>9255</v>
      </c>
      <c r="L370" t="s">
        <v>9254</v>
      </c>
      <c r="M370" t="s">
        <v>8128</v>
      </c>
      <c r="N370">
        <v>6</v>
      </c>
      <c r="O370" t="s">
        <v>9253</v>
      </c>
      <c r="P370" t="s">
        <v>9252</v>
      </c>
      <c r="Q370" t="s">
        <v>9251</v>
      </c>
      <c r="R370" s="8">
        <v>35431</v>
      </c>
      <c r="S370" s="9">
        <f t="shared" si="40"/>
        <v>1997</v>
      </c>
      <c r="T370" s="9">
        <v>1997</v>
      </c>
      <c r="U370" s="9">
        <f t="shared" si="41"/>
        <v>25</v>
      </c>
      <c r="V370" s="8">
        <v>1997</v>
      </c>
      <c r="W370" t="s">
        <v>9250</v>
      </c>
      <c r="X370" s="2">
        <v>0.19700000000000001</v>
      </c>
      <c r="Y370" s="7">
        <f t="shared" si="46"/>
        <v>5.2588024879207714E-3</v>
      </c>
      <c r="AA370">
        <v>10712836</v>
      </c>
      <c r="AB370">
        <v>12515</v>
      </c>
      <c r="AD370" t="s">
        <v>4</v>
      </c>
      <c r="AE370">
        <v>18</v>
      </c>
      <c r="AF370">
        <v>2</v>
      </c>
      <c r="AH370" t="s">
        <v>9249</v>
      </c>
      <c r="AI370" t="s">
        <v>9248</v>
      </c>
      <c r="AK370" t="s">
        <v>9247</v>
      </c>
      <c r="AL370">
        <v>1</v>
      </c>
      <c r="AM370" s="5">
        <f t="shared" si="42"/>
        <v>0.04</v>
      </c>
      <c r="AN370" s="4">
        <f t="shared" si="47"/>
        <v>6.05831124574025E-5</v>
      </c>
      <c r="AO370" s="3"/>
      <c r="AP370">
        <v>0</v>
      </c>
      <c r="AQ370" t="s">
        <v>7178</v>
      </c>
      <c r="AR370" t="s">
        <v>9246</v>
      </c>
      <c r="AS370" t="s">
        <v>7176</v>
      </c>
      <c r="AT370" s="2">
        <v>0.60699999999999998</v>
      </c>
      <c r="AU370" s="1">
        <f t="shared" si="43"/>
        <v>0.36993366752817608</v>
      </c>
      <c r="AV370" s="1">
        <f t="shared" si="44"/>
        <v>0.26596928001890868</v>
      </c>
      <c r="AW370" s="1">
        <f t="shared" si="45"/>
        <v>0.16200489250964131</v>
      </c>
    </row>
    <row r="371" spans="1:49" x14ac:dyDescent="0.2">
      <c r="A371">
        <v>369</v>
      </c>
      <c r="B371" t="s">
        <v>9245</v>
      </c>
      <c r="C371" t="s">
        <v>9244</v>
      </c>
      <c r="F371" t="s">
        <v>9243</v>
      </c>
      <c r="G371" t="s">
        <v>12</v>
      </c>
      <c r="H371" t="s">
        <v>11</v>
      </c>
      <c r="I371" t="s">
        <v>9242</v>
      </c>
      <c r="J371" t="s">
        <v>9241</v>
      </c>
      <c r="K371" t="s">
        <v>9240</v>
      </c>
      <c r="L371" t="s">
        <v>9239</v>
      </c>
      <c r="M371" t="s">
        <v>9238</v>
      </c>
      <c r="N371">
        <v>5</v>
      </c>
      <c r="O371" t="s">
        <v>9237</v>
      </c>
      <c r="P371" t="s">
        <v>9236</v>
      </c>
      <c r="Q371" t="s">
        <v>9235</v>
      </c>
      <c r="R371" s="8">
        <v>35431</v>
      </c>
      <c r="S371" s="9">
        <f t="shared" si="40"/>
        <v>1997</v>
      </c>
      <c r="T371" s="9">
        <v>1997</v>
      </c>
      <c r="U371" s="9">
        <f t="shared" si="41"/>
        <v>25</v>
      </c>
      <c r="V371" s="8">
        <v>1997</v>
      </c>
      <c r="W371" t="s">
        <v>523</v>
      </c>
      <c r="X371" s="2">
        <v>2.3759999999999999</v>
      </c>
      <c r="Y371" s="7">
        <f t="shared" si="46"/>
        <v>6.3425963001521576E-2</v>
      </c>
      <c r="AA371" t="s">
        <v>522</v>
      </c>
      <c r="AB371">
        <v>26765</v>
      </c>
      <c r="AC371">
        <v>15384357</v>
      </c>
      <c r="AD371" t="s">
        <v>4</v>
      </c>
      <c r="AE371">
        <v>478</v>
      </c>
      <c r="AF371" t="s">
        <v>9221</v>
      </c>
      <c r="AH371" s="6">
        <v>44348</v>
      </c>
      <c r="AI371" t="s">
        <v>9234</v>
      </c>
      <c r="AJ371" t="s">
        <v>9233</v>
      </c>
      <c r="AK371" t="s">
        <v>9232</v>
      </c>
      <c r="AL371">
        <v>21</v>
      </c>
      <c r="AM371" s="5">
        <f t="shared" si="42"/>
        <v>0.84</v>
      </c>
      <c r="AN371" s="4">
        <f t="shared" si="47"/>
        <v>1.2722453616054524E-3</v>
      </c>
      <c r="AO371" s="3"/>
      <c r="AP371">
        <v>0</v>
      </c>
      <c r="AR371" t="s">
        <v>0</v>
      </c>
      <c r="AT371" s="2">
        <v>5.8739999999999997</v>
      </c>
      <c r="AU371" s="1">
        <f t="shared" si="43"/>
        <v>4.4779847709546736</v>
      </c>
      <c r="AV371" s="1">
        <f t="shared" si="44"/>
        <v>3.2349104181563519</v>
      </c>
      <c r="AW371" s="1">
        <f t="shared" si="45"/>
        <v>1.9918360653580289</v>
      </c>
    </row>
    <row r="372" spans="1:49" x14ac:dyDescent="0.2">
      <c r="A372">
        <v>370</v>
      </c>
      <c r="B372" t="s">
        <v>9231</v>
      </c>
      <c r="C372" t="s">
        <v>9230</v>
      </c>
      <c r="F372" t="s">
        <v>9229</v>
      </c>
      <c r="G372" t="s">
        <v>12</v>
      </c>
      <c r="H372" t="s">
        <v>11</v>
      </c>
      <c r="I372" t="s">
        <v>9228</v>
      </c>
      <c r="J372" t="s">
        <v>9227</v>
      </c>
      <c r="K372" t="s">
        <v>9226</v>
      </c>
      <c r="L372" t="s">
        <v>9225</v>
      </c>
      <c r="M372" t="s">
        <v>527</v>
      </c>
      <c r="N372">
        <v>3</v>
      </c>
      <c r="O372" t="s">
        <v>9224</v>
      </c>
      <c r="P372" t="s">
        <v>9223</v>
      </c>
      <c r="Q372" t="s">
        <v>9222</v>
      </c>
      <c r="R372" s="8">
        <v>35431</v>
      </c>
      <c r="S372" s="9">
        <f t="shared" si="40"/>
        <v>1997</v>
      </c>
      <c r="T372" s="9">
        <v>1997</v>
      </c>
      <c r="U372" s="9">
        <f t="shared" si="41"/>
        <v>25</v>
      </c>
      <c r="V372" s="8">
        <v>1997</v>
      </c>
      <c r="W372" t="s">
        <v>523</v>
      </c>
      <c r="X372" s="2">
        <v>2.3759999999999999</v>
      </c>
      <c r="Y372" s="7">
        <f t="shared" si="46"/>
        <v>6.3425963001521576E-2</v>
      </c>
      <c r="AA372" t="s">
        <v>522</v>
      </c>
      <c r="AB372">
        <v>26765</v>
      </c>
      <c r="AC372">
        <v>15384357</v>
      </c>
      <c r="AD372" t="s">
        <v>4</v>
      </c>
      <c r="AE372">
        <v>478</v>
      </c>
      <c r="AF372" t="s">
        <v>9221</v>
      </c>
      <c r="AH372" t="s">
        <v>9220</v>
      </c>
      <c r="AI372" t="s">
        <v>9219</v>
      </c>
      <c r="AJ372" t="s">
        <v>9218</v>
      </c>
      <c r="AK372" t="s">
        <v>9217</v>
      </c>
      <c r="AL372">
        <v>40</v>
      </c>
      <c r="AM372" s="5">
        <f t="shared" si="42"/>
        <v>1.6</v>
      </c>
      <c r="AN372" s="4">
        <f t="shared" si="47"/>
        <v>2.4233244982961003E-3</v>
      </c>
      <c r="AO372" s="3"/>
      <c r="AP372">
        <v>0</v>
      </c>
      <c r="AR372" t="s">
        <v>0</v>
      </c>
      <c r="AT372" s="2">
        <v>5.8739999999999997</v>
      </c>
      <c r="AU372" s="1">
        <f t="shared" si="43"/>
        <v>4.5125171450553925</v>
      </c>
      <c r="AV372" s="1">
        <f t="shared" si="44"/>
        <v>3.292464374990884</v>
      </c>
      <c r="AW372" s="1">
        <f t="shared" si="45"/>
        <v>2.0724116049263741</v>
      </c>
    </row>
    <row r="373" spans="1:49" x14ac:dyDescent="0.2">
      <c r="A373">
        <v>371</v>
      </c>
      <c r="B373" t="s">
        <v>9216</v>
      </c>
      <c r="C373" t="s">
        <v>9215</v>
      </c>
      <c r="F373" t="s">
        <v>9214</v>
      </c>
      <c r="G373" t="s">
        <v>12</v>
      </c>
      <c r="H373" t="s">
        <v>11</v>
      </c>
      <c r="I373" t="s">
        <v>9213</v>
      </c>
      <c r="J373">
        <v>60029278</v>
      </c>
      <c r="K373" t="s">
        <v>9212</v>
      </c>
      <c r="L373" t="s">
        <v>975</v>
      </c>
      <c r="M373" t="s">
        <v>7</v>
      </c>
      <c r="N373">
        <v>2</v>
      </c>
      <c r="O373" t="s">
        <v>9211</v>
      </c>
      <c r="P373" t="s">
        <v>9210</v>
      </c>
      <c r="Q373" t="s">
        <v>9209</v>
      </c>
      <c r="R373" s="8">
        <v>35431</v>
      </c>
      <c r="S373" s="9">
        <f t="shared" si="40"/>
        <v>1997</v>
      </c>
      <c r="T373" s="9">
        <v>1997</v>
      </c>
      <c r="U373" s="9">
        <f t="shared" si="41"/>
        <v>25</v>
      </c>
      <c r="V373" s="8">
        <v>35462</v>
      </c>
      <c r="W373" t="s">
        <v>8875</v>
      </c>
      <c r="X373" s="2">
        <v>0.77400000000000002</v>
      </c>
      <c r="Y373" s="7">
        <f t="shared" si="46"/>
        <v>2.0661487947465366E-2</v>
      </c>
      <c r="AA373">
        <v>7390572</v>
      </c>
      <c r="AB373">
        <v>13549</v>
      </c>
      <c r="AD373" t="s">
        <v>4</v>
      </c>
      <c r="AE373">
        <v>14</v>
      </c>
      <c r="AF373">
        <v>1</v>
      </c>
      <c r="AH373" t="s">
        <v>9208</v>
      </c>
      <c r="AI373" t="s">
        <v>9207</v>
      </c>
      <c r="AK373" t="s">
        <v>9206</v>
      </c>
      <c r="AL373">
        <v>7</v>
      </c>
      <c r="AM373" s="5">
        <f t="shared" si="42"/>
        <v>0.28000000000000003</v>
      </c>
      <c r="AN373" s="4">
        <f t="shared" si="47"/>
        <v>4.2408178720181755E-4</v>
      </c>
      <c r="AO373" s="3"/>
      <c r="AP373">
        <v>1</v>
      </c>
      <c r="AR373" t="s">
        <v>0</v>
      </c>
      <c r="AT373" s="2" t="s">
        <v>16</v>
      </c>
      <c r="AU373" s="1">
        <f t="shared" si="43"/>
        <v>1.45902660993863</v>
      </c>
      <c r="AV373" s="1">
        <f t="shared" si="44"/>
        <v>1.0542784867333592</v>
      </c>
      <c r="AW373" s="1">
        <f t="shared" si="45"/>
        <v>0.64953036352808813</v>
      </c>
    </row>
    <row r="374" spans="1:49" x14ac:dyDescent="0.2">
      <c r="A374">
        <v>372</v>
      </c>
      <c r="B374" t="s">
        <v>9205</v>
      </c>
      <c r="C374" t="s">
        <v>9204</v>
      </c>
      <c r="D374" t="s">
        <v>9203</v>
      </c>
      <c r="F374" t="s">
        <v>9202</v>
      </c>
      <c r="G374" t="s">
        <v>12</v>
      </c>
      <c r="H374" t="s">
        <v>11</v>
      </c>
      <c r="I374" t="s">
        <v>9201</v>
      </c>
      <c r="J374" t="s">
        <v>9195</v>
      </c>
      <c r="K374" t="s">
        <v>9200</v>
      </c>
      <c r="L374" t="s">
        <v>9199</v>
      </c>
      <c r="M374" t="s">
        <v>9198</v>
      </c>
      <c r="N374">
        <v>2</v>
      </c>
      <c r="O374" t="s">
        <v>9197</v>
      </c>
      <c r="P374" t="s">
        <v>9196</v>
      </c>
      <c r="Q374" t="s">
        <v>9195</v>
      </c>
      <c r="R374" s="8">
        <v>35431</v>
      </c>
      <c r="S374" s="9">
        <f t="shared" si="40"/>
        <v>1997</v>
      </c>
      <c r="T374" s="9">
        <v>1997</v>
      </c>
      <c r="U374" s="9">
        <f t="shared" si="41"/>
        <v>25</v>
      </c>
      <c r="V374" s="8">
        <v>35582</v>
      </c>
      <c r="W374" t="s">
        <v>368</v>
      </c>
      <c r="X374" s="2">
        <v>0.65200000000000002</v>
      </c>
      <c r="Y374" s="7">
        <f t="shared" si="46"/>
        <v>1.7404767624996664E-2</v>
      </c>
      <c r="AA374">
        <v>222313</v>
      </c>
      <c r="AB374">
        <v>12179</v>
      </c>
      <c r="AD374" t="s">
        <v>4</v>
      </c>
      <c r="AE374" t="s">
        <v>367</v>
      </c>
      <c r="AH374" t="s">
        <v>9194</v>
      </c>
      <c r="AI374" t="s">
        <v>9193</v>
      </c>
      <c r="AJ374" t="s">
        <v>9192</v>
      </c>
      <c r="AK374" t="s">
        <v>9191</v>
      </c>
      <c r="AL374">
        <v>2</v>
      </c>
      <c r="AM374" s="5">
        <f t="shared" si="42"/>
        <v>0.08</v>
      </c>
      <c r="AN374" s="4">
        <f t="shared" si="47"/>
        <v>1.21166224914805E-4</v>
      </c>
      <c r="AO374" s="3"/>
      <c r="AP374">
        <v>0</v>
      </c>
      <c r="AR374">
        <v>311206</v>
      </c>
      <c r="AT374" s="2">
        <v>3.5990000000000002</v>
      </c>
      <c r="AU374" s="1">
        <f t="shared" si="43"/>
        <v>1.2219687204972105</v>
      </c>
      <c r="AV374" s="1">
        <f t="shared" si="44"/>
        <v>0.8762966924955734</v>
      </c>
      <c r="AW374" s="1">
        <f t="shared" si="45"/>
        <v>0.53062466449393619</v>
      </c>
    </row>
    <row r="375" spans="1:49" x14ac:dyDescent="0.2">
      <c r="A375">
        <v>373</v>
      </c>
      <c r="B375" t="s">
        <v>9190</v>
      </c>
      <c r="C375" t="s">
        <v>9189</v>
      </c>
      <c r="F375" t="s">
        <v>9188</v>
      </c>
      <c r="G375" t="s">
        <v>12</v>
      </c>
      <c r="H375" t="s">
        <v>11</v>
      </c>
      <c r="I375" t="s">
        <v>9187</v>
      </c>
      <c r="J375">
        <v>60032022</v>
      </c>
      <c r="K375" t="s">
        <v>9186</v>
      </c>
      <c r="L375" t="s">
        <v>9185</v>
      </c>
      <c r="M375" t="s">
        <v>9184</v>
      </c>
      <c r="N375">
        <v>4</v>
      </c>
      <c r="O375" t="s">
        <v>9183</v>
      </c>
      <c r="P375" t="s">
        <v>9182</v>
      </c>
      <c r="Q375" t="s">
        <v>9181</v>
      </c>
      <c r="R375" s="8">
        <v>35431</v>
      </c>
      <c r="S375" s="9">
        <f t="shared" si="40"/>
        <v>1997</v>
      </c>
      <c r="T375" s="9">
        <v>1997</v>
      </c>
      <c r="U375" s="9">
        <f t="shared" si="41"/>
        <v>25</v>
      </c>
      <c r="V375" s="8">
        <v>1997</v>
      </c>
      <c r="W375" t="s">
        <v>8512</v>
      </c>
      <c r="X375" s="2">
        <v>0.39800000000000002</v>
      </c>
      <c r="Y375" s="7">
        <f t="shared" si="46"/>
        <v>1.0624382691332319E-2</v>
      </c>
      <c r="AA375" t="s">
        <v>8511</v>
      </c>
      <c r="AB375">
        <v>26771</v>
      </c>
      <c r="AD375" t="s">
        <v>4</v>
      </c>
      <c r="AE375">
        <v>253</v>
      </c>
      <c r="AF375">
        <v>2</v>
      </c>
      <c r="AH375" t="s">
        <v>9180</v>
      </c>
      <c r="AI375" t="s">
        <v>9179</v>
      </c>
      <c r="AK375" t="s">
        <v>9178</v>
      </c>
      <c r="AL375">
        <v>3</v>
      </c>
      <c r="AM375" s="5">
        <f t="shared" si="42"/>
        <v>0.12</v>
      </c>
      <c r="AN375" s="4">
        <f t="shared" si="47"/>
        <v>1.8174933737220749E-4</v>
      </c>
      <c r="AO375" s="3"/>
      <c r="AP375">
        <v>0</v>
      </c>
      <c r="AQ375" t="s">
        <v>424</v>
      </c>
      <c r="AR375" t="s">
        <v>9177</v>
      </c>
      <c r="AS375" t="s">
        <v>423</v>
      </c>
      <c r="AT375" s="2">
        <v>1.83</v>
      </c>
      <c r="AU375" s="1">
        <f t="shared" si="43"/>
        <v>0.74915926851442849</v>
      </c>
      <c r="AV375" s="1">
        <f t="shared" si="44"/>
        <v>0.54030660143522635</v>
      </c>
      <c r="AW375" s="1">
        <f t="shared" si="45"/>
        <v>0.3314539343560241</v>
      </c>
    </row>
    <row r="376" spans="1:49" x14ac:dyDescent="0.2">
      <c r="A376">
        <v>374</v>
      </c>
      <c r="B376" t="s">
        <v>9176</v>
      </c>
      <c r="C376" t="s">
        <v>9175</v>
      </c>
      <c r="F376" t="s">
        <v>9174</v>
      </c>
      <c r="G376" t="s">
        <v>12</v>
      </c>
      <c r="H376" t="s">
        <v>11</v>
      </c>
      <c r="I376" t="s">
        <v>9173</v>
      </c>
      <c r="J376" t="s">
        <v>9172</v>
      </c>
      <c r="K376" t="s">
        <v>9171</v>
      </c>
      <c r="L376" t="s">
        <v>9170</v>
      </c>
      <c r="M376" t="s">
        <v>213</v>
      </c>
      <c r="N376">
        <v>3</v>
      </c>
      <c r="O376" t="s">
        <v>9169</v>
      </c>
      <c r="P376" t="s">
        <v>9168</v>
      </c>
      <c r="Q376" t="s">
        <v>9167</v>
      </c>
      <c r="R376" s="8">
        <v>35431</v>
      </c>
      <c r="S376" s="9">
        <f t="shared" si="40"/>
        <v>1997</v>
      </c>
      <c r="T376" s="9">
        <v>1997</v>
      </c>
      <c r="U376" s="9">
        <f t="shared" si="41"/>
        <v>25</v>
      </c>
      <c r="V376" s="8">
        <v>1997</v>
      </c>
      <c r="W376" t="s">
        <v>523</v>
      </c>
      <c r="X376" s="2">
        <v>2.3759999999999999</v>
      </c>
      <c r="Y376" s="7">
        <f t="shared" si="46"/>
        <v>6.3425963001521576E-2</v>
      </c>
      <c r="AA376" t="s">
        <v>522</v>
      </c>
      <c r="AB376">
        <v>26765</v>
      </c>
      <c r="AC376">
        <v>15384357</v>
      </c>
      <c r="AD376" t="s">
        <v>4</v>
      </c>
      <c r="AE376">
        <v>478</v>
      </c>
      <c r="AF376" t="s">
        <v>9166</v>
      </c>
      <c r="AH376" t="s">
        <v>9165</v>
      </c>
      <c r="AI376" t="s">
        <v>9164</v>
      </c>
      <c r="AJ376" t="s">
        <v>9163</v>
      </c>
      <c r="AK376" t="s">
        <v>9162</v>
      </c>
      <c r="AL376">
        <v>37</v>
      </c>
      <c r="AM376" s="5">
        <f t="shared" si="42"/>
        <v>1.48</v>
      </c>
      <c r="AN376" s="4">
        <f t="shared" si="47"/>
        <v>2.2415751609238923E-3</v>
      </c>
      <c r="AO376" s="3"/>
      <c r="AP376">
        <v>0</v>
      </c>
      <c r="AR376" t="s">
        <v>0</v>
      </c>
      <c r="AT376" s="2">
        <v>5.8739999999999997</v>
      </c>
      <c r="AU376" s="1">
        <f t="shared" si="43"/>
        <v>4.5070646649342265</v>
      </c>
      <c r="AV376" s="1">
        <f t="shared" si="44"/>
        <v>3.2833769081222735</v>
      </c>
      <c r="AW376" s="1">
        <f t="shared" si="45"/>
        <v>2.0596891513103199</v>
      </c>
    </row>
    <row r="377" spans="1:49" x14ac:dyDescent="0.2">
      <c r="A377">
        <v>375</v>
      </c>
      <c r="B377" t="s">
        <v>9161</v>
      </c>
      <c r="C377" t="s">
        <v>9160</v>
      </c>
      <c r="D377" t="s">
        <v>9159</v>
      </c>
      <c r="F377" t="s">
        <v>9158</v>
      </c>
      <c r="G377" t="s">
        <v>12</v>
      </c>
      <c r="H377" t="s">
        <v>11</v>
      </c>
      <c r="I377" t="s">
        <v>9157</v>
      </c>
      <c r="N377">
        <v>3</v>
      </c>
      <c r="O377" t="s">
        <v>9156</v>
      </c>
      <c r="P377" t="s">
        <v>9155</v>
      </c>
      <c r="Q377" t="s">
        <v>810</v>
      </c>
      <c r="R377" s="8">
        <v>35431</v>
      </c>
      <c r="S377" s="9">
        <f t="shared" si="40"/>
        <v>1997</v>
      </c>
      <c r="T377" s="9">
        <v>1997</v>
      </c>
      <c r="U377" s="9">
        <f t="shared" si="41"/>
        <v>25</v>
      </c>
      <c r="V377" s="8">
        <v>35582</v>
      </c>
      <c r="W377" t="s">
        <v>368</v>
      </c>
      <c r="X377" s="2">
        <v>0.65200000000000002</v>
      </c>
      <c r="Y377" s="7">
        <f t="shared" si="46"/>
        <v>1.7404767624996664E-2</v>
      </c>
      <c r="AA377">
        <v>222313</v>
      </c>
      <c r="AB377">
        <v>12179</v>
      </c>
      <c r="AD377" t="s">
        <v>4</v>
      </c>
      <c r="AE377" t="s">
        <v>367</v>
      </c>
      <c r="AH377" t="s">
        <v>9154</v>
      </c>
      <c r="AI377" t="s">
        <v>9153</v>
      </c>
      <c r="AJ377" t="s">
        <v>9152</v>
      </c>
      <c r="AK377" t="s">
        <v>9151</v>
      </c>
      <c r="AL377">
        <v>2</v>
      </c>
      <c r="AM377" s="5">
        <f t="shared" si="42"/>
        <v>0.08</v>
      </c>
      <c r="AN377" s="4">
        <f t="shared" si="47"/>
        <v>1.21166224914805E-4</v>
      </c>
      <c r="AO377" s="3"/>
      <c r="AP377">
        <v>0</v>
      </c>
      <c r="AQ377" t="s">
        <v>424</v>
      </c>
      <c r="AR377" t="s">
        <v>0</v>
      </c>
      <c r="AS377" t="s">
        <v>423</v>
      </c>
      <c r="AT377" s="2">
        <v>3.5990000000000002</v>
      </c>
      <c r="AU377" s="1">
        <f t="shared" si="43"/>
        <v>1.2219687204972105</v>
      </c>
      <c r="AV377" s="1">
        <f t="shared" si="44"/>
        <v>0.8762966924955734</v>
      </c>
      <c r="AW377" s="1">
        <f t="shared" si="45"/>
        <v>0.53062466449393619</v>
      </c>
    </row>
    <row r="378" spans="1:49" x14ac:dyDescent="0.2">
      <c r="A378">
        <v>376</v>
      </c>
      <c r="B378" t="s">
        <v>9150</v>
      </c>
      <c r="C378" t="s">
        <v>9149</v>
      </c>
      <c r="D378" t="s">
        <v>9148</v>
      </c>
      <c r="F378" t="s">
        <v>9147</v>
      </c>
      <c r="G378" t="s">
        <v>12</v>
      </c>
      <c r="H378" t="s">
        <v>11</v>
      </c>
      <c r="I378" t="s">
        <v>9146</v>
      </c>
      <c r="J378" t="s">
        <v>9145</v>
      </c>
      <c r="K378" t="s">
        <v>9144</v>
      </c>
      <c r="L378" t="s">
        <v>9143</v>
      </c>
      <c r="M378" t="s">
        <v>4027</v>
      </c>
      <c r="N378">
        <v>9</v>
      </c>
      <c r="O378" t="s">
        <v>9142</v>
      </c>
      <c r="P378" t="s">
        <v>9141</v>
      </c>
      <c r="Q378" t="s">
        <v>9140</v>
      </c>
      <c r="R378" s="8">
        <v>35431</v>
      </c>
      <c r="S378" s="9">
        <f t="shared" si="40"/>
        <v>1997</v>
      </c>
      <c r="T378" s="9">
        <v>1997</v>
      </c>
      <c r="U378" s="9">
        <f t="shared" si="41"/>
        <v>25</v>
      </c>
      <c r="V378" s="8">
        <v>35490</v>
      </c>
      <c r="W378" t="s">
        <v>3333</v>
      </c>
      <c r="X378" s="2">
        <v>0.65600000000000003</v>
      </c>
      <c r="Y378" s="7">
        <f t="shared" si="46"/>
        <v>1.751154534048744E-2</v>
      </c>
      <c r="AA378">
        <v>9203796</v>
      </c>
      <c r="AB378">
        <v>20344</v>
      </c>
      <c r="AD378" t="s">
        <v>4</v>
      </c>
      <c r="AE378" t="s">
        <v>3332</v>
      </c>
      <c r="AH378" t="s">
        <v>9139</v>
      </c>
      <c r="AI378" t="s">
        <v>9138</v>
      </c>
      <c r="AK378" t="s">
        <v>9137</v>
      </c>
      <c r="AL378">
        <v>2</v>
      </c>
      <c r="AM378" s="5">
        <f t="shared" si="42"/>
        <v>0.08</v>
      </c>
      <c r="AN378" s="4">
        <f t="shared" si="47"/>
        <v>1.21166224914805E-4</v>
      </c>
      <c r="AO378" s="3"/>
      <c r="AP378">
        <v>0</v>
      </c>
      <c r="AQ378" t="s">
        <v>2604</v>
      </c>
      <c r="AR378" t="s">
        <v>0</v>
      </c>
      <c r="AS378" t="s">
        <v>2603</v>
      </c>
      <c r="AT378" s="2">
        <v>1.4530000000000001</v>
      </c>
      <c r="AU378" s="1">
        <f t="shared" si="43"/>
        <v>1.229443160581565</v>
      </c>
      <c r="AV378" s="1">
        <f t="shared" si="44"/>
        <v>0.88163557827011219</v>
      </c>
      <c r="AW378" s="1">
        <f t="shared" si="45"/>
        <v>0.5338279959586596</v>
      </c>
    </row>
    <row r="379" spans="1:49" x14ac:dyDescent="0.2">
      <c r="A379">
        <v>377</v>
      </c>
      <c r="B379" t="s">
        <v>9136</v>
      </c>
      <c r="C379" t="s">
        <v>9135</v>
      </c>
      <c r="F379" t="s">
        <v>9134</v>
      </c>
      <c r="G379" t="s">
        <v>12</v>
      </c>
      <c r="H379" t="s">
        <v>11</v>
      </c>
      <c r="I379" t="s">
        <v>9133</v>
      </c>
      <c r="J379" t="s">
        <v>9132</v>
      </c>
      <c r="K379" t="s">
        <v>9131</v>
      </c>
      <c r="L379" t="s">
        <v>9130</v>
      </c>
      <c r="M379" t="s">
        <v>9129</v>
      </c>
      <c r="N379">
        <v>4</v>
      </c>
      <c r="O379" t="s">
        <v>9128</v>
      </c>
      <c r="P379" t="s">
        <v>9127</v>
      </c>
      <c r="Q379" t="s">
        <v>9126</v>
      </c>
      <c r="R379" s="8">
        <v>35431</v>
      </c>
      <c r="S379" s="9">
        <f t="shared" si="40"/>
        <v>1997</v>
      </c>
      <c r="T379" s="9">
        <v>1997</v>
      </c>
      <c r="U379" s="9">
        <f t="shared" si="41"/>
        <v>25</v>
      </c>
      <c r="V379" s="8">
        <v>35735</v>
      </c>
      <c r="W379" t="s">
        <v>9125</v>
      </c>
      <c r="X379" s="2">
        <v>1.9750000000000001</v>
      </c>
      <c r="Y379" s="7">
        <f t="shared" si="46"/>
        <v>5.2721497023571186E-2</v>
      </c>
      <c r="AA379">
        <v>320781</v>
      </c>
      <c r="AB379">
        <v>19019</v>
      </c>
      <c r="AD379" t="s">
        <v>4</v>
      </c>
      <c r="AE379">
        <v>38</v>
      </c>
      <c r="AF379">
        <v>11</v>
      </c>
      <c r="AH379" t="s">
        <v>9124</v>
      </c>
      <c r="AI379" t="s">
        <v>9123</v>
      </c>
      <c r="AJ379" t="s">
        <v>9122</v>
      </c>
      <c r="AK379" t="s">
        <v>9121</v>
      </c>
      <c r="AL379">
        <v>22</v>
      </c>
      <c r="AM379" s="5">
        <f t="shared" si="42"/>
        <v>0.88</v>
      </c>
      <c r="AN379" s="4">
        <f t="shared" si="47"/>
        <v>1.332828474062855E-3</v>
      </c>
      <c r="AO379" s="3"/>
      <c r="AP379">
        <v>1</v>
      </c>
      <c r="AQ379" t="s">
        <v>9120</v>
      </c>
      <c r="AR379" t="s">
        <v>9119</v>
      </c>
      <c r="AS379" t="s">
        <v>9118</v>
      </c>
      <c r="AT379" s="2">
        <v>4.9269999999999996</v>
      </c>
      <c r="AU379" s="1">
        <f t="shared" si="43"/>
        <v>3.7304896458718684</v>
      </c>
      <c r="AV379" s="1">
        <f t="shared" si="44"/>
        <v>2.702716274881702</v>
      </c>
      <c r="AW379" s="1">
        <f t="shared" si="45"/>
        <v>1.6749429038915353</v>
      </c>
    </row>
    <row r="380" spans="1:49" x14ac:dyDescent="0.2">
      <c r="A380">
        <v>378</v>
      </c>
      <c r="B380" t="s">
        <v>9117</v>
      </c>
      <c r="C380" t="s">
        <v>9116</v>
      </c>
      <c r="F380" t="s">
        <v>9115</v>
      </c>
      <c r="G380" t="s">
        <v>12</v>
      </c>
      <c r="H380" t="s">
        <v>11</v>
      </c>
      <c r="I380" t="s">
        <v>9114</v>
      </c>
      <c r="J380">
        <v>60005686</v>
      </c>
      <c r="K380" t="s">
        <v>8879</v>
      </c>
      <c r="L380" t="s">
        <v>4901</v>
      </c>
      <c r="M380" t="s">
        <v>1904</v>
      </c>
      <c r="N380">
        <v>1</v>
      </c>
      <c r="O380" t="s">
        <v>9113</v>
      </c>
      <c r="P380">
        <v>7402383238</v>
      </c>
      <c r="Q380">
        <v>60005686</v>
      </c>
      <c r="R380" s="8">
        <v>35431</v>
      </c>
      <c r="S380" s="9">
        <f t="shared" si="40"/>
        <v>1997</v>
      </c>
      <c r="T380" s="9">
        <v>1997</v>
      </c>
      <c r="U380" s="9">
        <f t="shared" si="41"/>
        <v>25</v>
      </c>
      <c r="V380" s="8">
        <v>1997</v>
      </c>
      <c r="W380" t="s">
        <v>428</v>
      </c>
      <c r="X380" s="2">
        <v>1.887</v>
      </c>
      <c r="Y380" s="7">
        <f t="shared" si="46"/>
        <v>5.0372387282774087E-2</v>
      </c>
      <c r="AA380">
        <v>15507998</v>
      </c>
      <c r="AB380">
        <v>110157</v>
      </c>
      <c r="AC380">
        <v>15502368</v>
      </c>
      <c r="AD380" t="s">
        <v>4</v>
      </c>
      <c r="AE380">
        <v>55</v>
      </c>
      <c r="AF380">
        <v>2</v>
      </c>
      <c r="AH380" t="s">
        <v>9112</v>
      </c>
      <c r="AI380" t="s">
        <v>9111</v>
      </c>
      <c r="AK380" t="s">
        <v>9110</v>
      </c>
      <c r="AL380">
        <v>6</v>
      </c>
      <c r="AM380" s="5">
        <f t="shared" si="42"/>
        <v>0.24</v>
      </c>
      <c r="AN380" s="4">
        <f t="shared" si="47"/>
        <v>3.6349867474441499E-4</v>
      </c>
      <c r="AO380" s="3"/>
      <c r="AP380">
        <v>0</v>
      </c>
      <c r="AR380" t="s">
        <v>0</v>
      </c>
      <c r="AT380" s="2" t="s">
        <v>16</v>
      </c>
      <c r="AU380" s="1">
        <f t="shared" si="43"/>
        <v>3.5369720700365184</v>
      </c>
      <c r="AV380" s="1">
        <f t="shared" si="44"/>
        <v>2.5367942978759253</v>
      </c>
      <c r="AW380" s="1">
        <f t="shared" si="45"/>
        <v>1.5366165257153315</v>
      </c>
    </row>
    <row r="381" spans="1:49" x14ac:dyDescent="0.2">
      <c r="A381">
        <v>379</v>
      </c>
      <c r="B381" t="s">
        <v>9109</v>
      </c>
      <c r="C381" t="s">
        <v>9108</v>
      </c>
      <c r="F381" t="s">
        <v>9107</v>
      </c>
      <c r="G381" t="s">
        <v>12</v>
      </c>
      <c r="H381" t="s">
        <v>11</v>
      </c>
      <c r="I381" t="s">
        <v>9106</v>
      </c>
      <c r="J381">
        <v>60008447</v>
      </c>
      <c r="K381" t="s">
        <v>9105</v>
      </c>
      <c r="L381" t="s">
        <v>9104</v>
      </c>
      <c r="M381" t="s">
        <v>257</v>
      </c>
      <c r="N381">
        <v>4</v>
      </c>
      <c r="O381" t="s">
        <v>9103</v>
      </c>
      <c r="P381" t="s">
        <v>9102</v>
      </c>
      <c r="Q381" t="s">
        <v>9101</v>
      </c>
      <c r="R381" s="8">
        <v>35431</v>
      </c>
      <c r="S381" s="9">
        <f t="shared" ref="S381:S444" si="48">YEAR(R381)</f>
        <v>1997</v>
      </c>
      <c r="T381" s="9">
        <v>1997</v>
      </c>
      <c r="U381" s="9">
        <f t="shared" ref="U381:U444" si="49">2022-T381</f>
        <v>25</v>
      </c>
      <c r="V381" s="8">
        <v>1997</v>
      </c>
      <c r="W381" s="10" t="s">
        <v>21</v>
      </c>
      <c r="X381" s="2">
        <v>2.383</v>
      </c>
      <c r="Y381" s="7">
        <f t="shared" si="46"/>
        <v>6.3612824003630442E-2</v>
      </c>
      <c r="AA381">
        <v>13502417</v>
      </c>
      <c r="AB381">
        <v>17416</v>
      </c>
      <c r="AD381" t="s">
        <v>4</v>
      </c>
      <c r="AE381">
        <v>144</v>
      </c>
      <c r="AF381">
        <v>5</v>
      </c>
      <c r="AH381" t="s">
        <v>9100</v>
      </c>
      <c r="AI381" t="s">
        <v>9099</v>
      </c>
      <c r="AJ381" t="s">
        <v>9098</v>
      </c>
      <c r="AK381" t="s">
        <v>9097</v>
      </c>
      <c r="AL381">
        <v>11</v>
      </c>
      <c r="AM381" s="5">
        <f t="shared" ref="AM381:AM444" si="50">AL381/U381</f>
        <v>0.44</v>
      </c>
      <c r="AN381" s="4">
        <f t="shared" si="47"/>
        <v>6.6641423703142752E-4</v>
      </c>
      <c r="AO381" s="3"/>
      <c r="AP381">
        <v>0</v>
      </c>
      <c r="AR381" t="s">
        <v>0</v>
      </c>
      <c r="AT381" s="2" t="s">
        <v>16</v>
      </c>
      <c r="AU381" s="1">
        <f t="shared" ref="AU381:AU444" si="51">(Y381*0.7+AN381*0.3)*100</f>
        <v>4.4728901073650738</v>
      </c>
      <c r="AV381" s="1">
        <f t="shared" ref="AV381:AV444" si="52">(Y381*0.5+AN381*0.5)*100</f>
        <v>3.2139619120330933</v>
      </c>
      <c r="AW381" s="1">
        <f t="shared" ref="AW381:AW444" si="53">(Y381*0.3+AN381*0.7)*100</f>
        <v>1.9550337167011131</v>
      </c>
    </row>
    <row r="382" spans="1:49" x14ac:dyDescent="0.2">
      <c r="A382">
        <v>380</v>
      </c>
      <c r="B382" t="s">
        <v>9096</v>
      </c>
      <c r="C382" t="s">
        <v>9095</v>
      </c>
      <c r="F382" t="s">
        <v>9094</v>
      </c>
      <c r="G382" t="s">
        <v>12</v>
      </c>
      <c r="H382" t="s">
        <v>11</v>
      </c>
      <c r="I382" t="s">
        <v>9093</v>
      </c>
      <c r="J382">
        <v>60003217</v>
      </c>
      <c r="K382" t="s">
        <v>9092</v>
      </c>
      <c r="L382" t="s">
        <v>9091</v>
      </c>
      <c r="M382" t="s">
        <v>1597</v>
      </c>
      <c r="N382">
        <v>4</v>
      </c>
      <c r="O382" t="s">
        <v>9090</v>
      </c>
      <c r="P382" t="s">
        <v>9089</v>
      </c>
      <c r="Q382" t="s">
        <v>9088</v>
      </c>
      <c r="R382" s="8">
        <v>35431</v>
      </c>
      <c r="S382" s="9">
        <f t="shared" si="48"/>
        <v>1997</v>
      </c>
      <c r="T382" s="9">
        <v>1997</v>
      </c>
      <c r="U382" s="9">
        <f t="shared" si="49"/>
        <v>25</v>
      </c>
      <c r="V382" s="8">
        <v>35612</v>
      </c>
      <c r="W382" t="s">
        <v>9087</v>
      </c>
      <c r="X382" s="2">
        <v>0.251</v>
      </c>
      <c r="Y382" s="7">
        <f t="shared" si="46"/>
        <v>6.7003016470462617E-3</v>
      </c>
      <c r="AA382">
        <v>207217</v>
      </c>
      <c r="AB382">
        <v>26145</v>
      </c>
      <c r="AC382">
        <v>13623060</v>
      </c>
      <c r="AD382" t="s">
        <v>4</v>
      </c>
      <c r="AE382">
        <v>83</v>
      </c>
      <c r="AF382">
        <v>1</v>
      </c>
      <c r="AH382" t="s">
        <v>9086</v>
      </c>
      <c r="AI382" t="s">
        <v>9085</v>
      </c>
      <c r="AK382" t="s">
        <v>9084</v>
      </c>
      <c r="AL382">
        <v>37</v>
      </c>
      <c r="AM382" s="5">
        <f t="shared" si="50"/>
        <v>1.48</v>
      </c>
      <c r="AN382" s="4">
        <f t="shared" si="47"/>
        <v>2.2415751609238923E-3</v>
      </c>
      <c r="AO382" s="3"/>
      <c r="AP382">
        <v>0</v>
      </c>
      <c r="AR382" t="s">
        <v>0</v>
      </c>
      <c r="AT382" s="2">
        <v>1.3360000000000001</v>
      </c>
      <c r="AU382" s="1">
        <f t="shared" si="51"/>
        <v>0.53626837012095507</v>
      </c>
      <c r="AV382" s="1">
        <f t="shared" si="52"/>
        <v>0.44709384039850769</v>
      </c>
      <c r="AW382" s="1">
        <f t="shared" si="53"/>
        <v>0.35791931067606025</v>
      </c>
    </row>
    <row r="383" spans="1:49" x14ac:dyDescent="0.2">
      <c r="A383">
        <v>381</v>
      </c>
      <c r="B383" t="s">
        <v>9083</v>
      </c>
      <c r="F383" t="s">
        <v>9082</v>
      </c>
      <c r="G383" t="s">
        <v>12</v>
      </c>
      <c r="H383" t="s">
        <v>11</v>
      </c>
      <c r="I383" t="s">
        <v>9075</v>
      </c>
      <c r="J383">
        <v>60005809</v>
      </c>
      <c r="K383" t="s">
        <v>9074</v>
      </c>
      <c r="L383" t="s">
        <v>9073</v>
      </c>
      <c r="M383" t="s">
        <v>4743</v>
      </c>
      <c r="N383">
        <v>1</v>
      </c>
      <c r="O383" t="s">
        <v>9072</v>
      </c>
      <c r="P383">
        <v>7004049425</v>
      </c>
      <c r="Q383">
        <v>60005809</v>
      </c>
      <c r="R383" s="8">
        <v>35431</v>
      </c>
      <c r="S383" s="9">
        <f t="shared" si="48"/>
        <v>1997</v>
      </c>
      <c r="T383" s="9">
        <v>1997</v>
      </c>
      <c r="U383" s="9">
        <f t="shared" si="49"/>
        <v>25</v>
      </c>
      <c r="V383" s="8">
        <v>1997</v>
      </c>
      <c r="W383" t="s">
        <v>9071</v>
      </c>
      <c r="X383" s="2">
        <v>0.22500000000000001</v>
      </c>
      <c r="Y383" s="7">
        <f t="shared" si="46"/>
        <v>6.0062464963562111E-3</v>
      </c>
      <c r="AA383">
        <v>12102512</v>
      </c>
      <c r="AB383">
        <v>17500155108</v>
      </c>
      <c r="AD383" t="s">
        <v>4</v>
      </c>
      <c r="AE383">
        <v>6</v>
      </c>
      <c r="AF383">
        <v>1</v>
      </c>
      <c r="AH383" t="s">
        <v>9081</v>
      </c>
      <c r="AI383" t="s">
        <v>9080</v>
      </c>
      <c r="AJ383" t="s">
        <v>9079</v>
      </c>
      <c r="AK383" t="s">
        <v>9078</v>
      </c>
      <c r="AL383">
        <v>13</v>
      </c>
      <c r="AM383" s="5">
        <f t="shared" si="50"/>
        <v>0.52</v>
      </c>
      <c r="AN383" s="4">
        <f t="shared" si="47"/>
        <v>7.8758046194623253E-4</v>
      </c>
      <c r="AO383" s="3"/>
      <c r="AP383">
        <v>0</v>
      </c>
      <c r="AR383" t="s">
        <v>0</v>
      </c>
      <c r="AT383" s="2">
        <v>0.95099999999999996</v>
      </c>
      <c r="AU383" s="1">
        <f t="shared" si="51"/>
        <v>0.44406466860332178</v>
      </c>
      <c r="AV383" s="1">
        <f t="shared" si="52"/>
        <v>0.33969134791512218</v>
      </c>
      <c r="AW383" s="1">
        <f t="shared" si="53"/>
        <v>0.2353180272269226</v>
      </c>
    </row>
    <row r="384" spans="1:49" x14ac:dyDescent="0.2">
      <c r="A384">
        <v>382</v>
      </c>
      <c r="B384" t="s">
        <v>9077</v>
      </c>
      <c r="F384" t="s">
        <v>9076</v>
      </c>
      <c r="G384" t="s">
        <v>12</v>
      </c>
      <c r="H384" t="s">
        <v>11</v>
      </c>
      <c r="I384" t="s">
        <v>9075</v>
      </c>
      <c r="J384">
        <v>60005809</v>
      </c>
      <c r="K384" t="s">
        <v>9074</v>
      </c>
      <c r="L384" t="s">
        <v>9073</v>
      </c>
      <c r="M384" t="s">
        <v>4743</v>
      </c>
      <c r="N384">
        <v>1</v>
      </c>
      <c r="O384" t="s">
        <v>9072</v>
      </c>
      <c r="P384">
        <v>7004049425</v>
      </c>
      <c r="Q384">
        <v>60005809</v>
      </c>
      <c r="R384" s="8">
        <v>35431</v>
      </c>
      <c r="S384" s="9">
        <f t="shared" si="48"/>
        <v>1997</v>
      </c>
      <c r="T384" s="9">
        <v>1997</v>
      </c>
      <c r="U384" s="9">
        <f t="shared" si="49"/>
        <v>25</v>
      </c>
      <c r="V384" s="8">
        <v>1997</v>
      </c>
      <c r="W384" t="s">
        <v>9071</v>
      </c>
      <c r="X384" s="2">
        <v>0.22500000000000001</v>
      </c>
      <c r="Y384" s="7">
        <f t="shared" si="46"/>
        <v>6.0062464963562111E-3</v>
      </c>
      <c r="AA384">
        <v>12102512</v>
      </c>
      <c r="AB384">
        <v>17500155108</v>
      </c>
      <c r="AD384" t="s">
        <v>4</v>
      </c>
      <c r="AE384">
        <v>6</v>
      </c>
      <c r="AF384">
        <v>3</v>
      </c>
      <c r="AH384" s="6">
        <v>44445</v>
      </c>
      <c r="AI384" t="s">
        <v>9070</v>
      </c>
      <c r="AJ384" t="s">
        <v>9069</v>
      </c>
      <c r="AK384" t="s">
        <v>9068</v>
      </c>
      <c r="AL384">
        <v>10</v>
      </c>
      <c r="AM384" s="5">
        <f t="shared" si="50"/>
        <v>0.4</v>
      </c>
      <c r="AN384" s="4">
        <f t="shared" si="47"/>
        <v>6.0583112457402507E-4</v>
      </c>
      <c r="AO384" s="3"/>
      <c r="AP384">
        <v>0</v>
      </c>
      <c r="AR384" t="s">
        <v>0</v>
      </c>
      <c r="AT384" s="2">
        <v>0.95099999999999996</v>
      </c>
      <c r="AU384" s="1">
        <f t="shared" si="51"/>
        <v>0.4386121884821555</v>
      </c>
      <c r="AV384" s="1">
        <f t="shared" si="52"/>
        <v>0.33060388104651178</v>
      </c>
      <c r="AW384" s="1">
        <f t="shared" si="53"/>
        <v>0.2225955736108681</v>
      </c>
    </row>
    <row r="385" spans="1:49" x14ac:dyDescent="0.2">
      <c r="A385">
        <v>383</v>
      </c>
      <c r="B385" t="s">
        <v>9067</v>
      </c>
      <c r="C385" t="s">
        <v>9066</v>
      </c>
      <c r="F385" t="s">
        <v>9065</v>
      </c>
      <c r="G385" t="s">
        <v>12</v>
      </c>
      <c r="H385" t="s">
        <v>11</v>
      </c>
      <c r="I385" t="s">
        <v>9064</v>
      </c>
      <c r="J385">
        <v>60030821</v>
      </c>
      <c r="K385" t="s">
        <v>976</v>
      </c>
      <c r="L385" t="s">
        <v>975</v>
      </c>
      <c r="M385" t="s">
        <v>7</v>
      </c>
      <c r="N385">
        <v>2</v>
      </c>
      <c r="O385" t="s">
        <v>9063</v>
      </c>
      <c r="P385" t="s">
        <v>9062</v>
      </c>
      <c r="Q385" t="s">
        <v>9061</v>
      </c>
      <c r="R385" s="8">
        <v>35431</v>
      </c>
      <c r="S385" s="9">
        <f t="shared" si="48"/>
        <v>1997</v>
      </c>
      <c r="T385" s="9">
        <v>1997</v>
      </c>
      <c r="U385" s="9">
        <f t="shared" si="49"/>
        <v>25</v>
      </c>
      <c r="V385" s="8">
        <v>1997</v>
      </c>
      <c r="W385" t="s">
        <v>6514</v>
      </c>
      <c r="X385" s="2">
        <v>0.33500000000000002</v>
      </c>
      <c r="Y385" s="7">
        <f t="shared" si="46"/>
        <v>8.94263367235258E-3</v>
      </c>
      <c r="AA385">
        <v>10501827</v>
      </c>
      <c r="AB385">
        <v>78233</v>
      </c>
      <c r="AD385" t="s">
        <v>4</v>
      </c>
      <c r="AE385">
        <v>7</v>
      </c>
      <c r="AF385">
        <v>6</v>
      </c>
      <c r="AH385" t="s">
        <v>9060</v>
      </c>
      <c r="AI385" t="s">
        <v>9059</v>
      </c>
      <c r="AJ385" t="s">
        <v>9058</v>
      </c>
      <c r="AK385" t="s">
        <v>9057</v>
      </c>
      <c r="AL385">
        <v>21</v>
      </c>
      <c r="AM385" s="5">
        <f t="shared" si="50"/>
        <v>0.84</v>
      </c>
      <c r="AN385" s="4">
        <f t="shared" si="47"/>
        <v>1.2722453616054524E-3</v>
      </c>
      <c r="AO385" s="3"/>
      <c r="AP385">
        <v>0</v>
      </c>
      <c r="AR385" t="s">
        <v>0</v>
      </c>
      <c r="AT385" s="2" t="s">
        <v>16</v>
      </c>
      <c r="AU385" s="1">
        <f t="shared" si="51"/>
        <v>0.66415171791284422</v>
      </c>
      <c r="AV385" s="1">
        <f t="shared" si="52"/>
        <v>0.51074395169790165</v>
      </c>
      <c r="AW385" s="1">
        <f t="shared" si="53"/>
        <v>0.35733618548295903</v>
      </c>
    </row>
    <row r="386" spans="1:49" x14ac:dyDescent="0.2">
      <c r="A386">
        <v>384</v>
      </c>
      <c r="B386" t="s">
        <v>9056</v>
      </c>
      <c r="C386" t="s">
        <v>9055</v>
      </c>
      <c r="F386" t="s">
        <v>9054</v>
      </c>
      <c r="G386" t="s">
        <v>12</v>
      </c>
      <c r="H386" t="s">
        <v>11</v>
      </c>
      <c r="I386" t="s">
        <v>6520</v>
      </c>
      <c r="J386">
        <v>60012162</v>
      </c>
      <c r="K386" t="s">
        <v>6519</v>
      </c>
      <c r="L386" t="s">
        <v>6518</v>
      </c>
      <c r="M386" t="s">
        <v>1306</v>
      </c>
      <c r="N386">
        <v>4</v>
      </c>
      <c r="O386" t="s">
        <v>9053</v>
      </c>
      <c r="P386" t="s">
        <v>9052</v>
      </c>
      <c r="Q386" t="s">
        <v>6515</v>
      </c>
      <c r="R386" s="8">
        <v>35431</v>
      </c>
      <c r="S386" s="9">
        <f t="shared" si="48"/>
        <v>1997</v>
      </c>
      <c r="T386" s="9">
        <v>1997</v>
      </c>
      <c r="U386" s="9">
        <f t="shared" si="49"/>
        <v>25</v>
      </c>
      <c r="V386" s="8">
        <v>1997</v>
      </c>
      <c r="W386" t="s">
        <v>6514</v>
      </c>
      <c r="X386" s="2">
        <v>0.33500000000000002</v>
      </c>
      <c r="Y386" s="7">
        <f t="shared" ref="Y386:Y449" si="54">(X386-$Z$3)/($Z$2-$Z$3)</f>
        <v>8.94263367235258E-3</v>
      </c>
      <c r="AA386">
        <v>10501827</v>
      </c>
      <c r="AB386">
        <v>78233</v>
      </c>
      <c r="AD386" t="s">
        <v>4</v>
      </c>
      <c r="AE386">
        <v>7</v>
      </c>
      <c r="AF386">
        <v>6</v>
      </c>
      <c r="AH386" t="s">
        <v>9051</v>
      </c>
      <c r="AI386" t="s">
        <v>9050</v>
      </c>
      <c r="AJ386" t="s">
        <v>9049</v>
      </c>
      <c r="AK386" t="s">
        <v>9048</v>
      </c>
      <c r="AL386">
        <v>27</v>
      </c>
      <c r="AM386" s="5">
        <f t="shared" si="50"/>
        <v>1.08</v>
      </c>
      <c r="AN386" s="4">
        <f t="shared" ref="AN386:AN449" si="55">(AM386-$AO$3)/($AO$2-$AO$3)</f>
        <v>1.6357440363498675E-3</v>
      </c>
      <c r="AO386" s="3"/>
      <c r="AP386">
        <v>0</v>
      </c>
      <c r="AR386" t="s">
        <v>0</v>
      </c>
      <c r="AT386" s="2" t="s">
        <v>16</v>
      </c>
      <c r="AU386" s="1">
        <f t="shared" si="51"/>
        <v>0.67505667815517667</v>
      </c>
      <c r="AV386" s="1">
        <f t="shared" si="52"/>
        <v>0.52891888543512233</v>
      </c>
      <c r="AW386" s="1">
        <f t="shared" si="53"/>
        <v>0.38278109271506811</v>
      </c>
    </row>
    <row r="387" spans="1:49" x14ac:dyDescent="0.2">
      <c r="A387">
        <v>385</v>
      </c>
      <c r="B387" t="s">
        <v>9047</v>
      </c>
      <c r="C387" t="s">
        <v>9046</v>
      </c>
      <c r="F387" t="s">
        <v>9045</v>
      </c>
      <c r="G387" t="s">
        <v>12</v>
      </c>
      <c r="H387" t="s">
        <v>11</v>
      </c>
      <c r="I387" t="s">
        <v>9044</v>
      </c>
      <c r="J387">
        <v>60011754</v>
      </c>
      <c r="K387" t="s">
        <v>9043</v>
      </c>
      <c r="L387" t="s">
        <v>9042</v>
      </c>
      <c r="M387" t="s">
        <v>7</v>
      </c>
      <c r="N387">
        <v>3</v>
      </c>
      <c r="O387" t="s">
        <v>9041</v>
      </c>
      <c r="P387" t="s">
        <v>9040</v>
      </c>
      <c r="Q387" t="s">
        <v>9039</v>
      </c>
      <c r="R387" s="8">
        <v>35431</v>
      </c>
      <c r="S387" s="9">
        <f t="shared" si="48"/>
        <v>1997</v>
      </c>
      <c r="T387" s="9">
        <v>1997</v>
      </c>
      <c r="U387" s="9">
        <f t="shared" si="49"/>
        <v>25</v>
      </c>
      <c r="V387" s="8">
        <v>35521</v>
      </c>
      <c r="W387" t="s">
        <v>9038</v>
      </c>
      <c r="X387" s="2">
        <v>0.81799999999999995</v>
      </c>
      <c r="Y387" s="7">
        <f t="shared" si="54"/>
        <v>2.1836042817863912E-2</v>
      </c>
      <c r="AA387">
        <v>220493</v>
      </c>
      <c r="AB387">
        <v>20465</v>
      </c>
      <c r="AD387" t="s">
        <v>4</v>
      </c>
      <c r="AE387">
        <v>90</v>
      </c>
      <c r="AF387">
        <v>2</v>
      </c>
      <c r="AH387" t="s">
        <v>9037</v>
      </c>
      <c r="AI387" t="s">
        <v>9036</v>
      </c>
      <c r="AJ387" t="s">
        <v>9035</v>
      </c>
      <c r="AK387" t="s">
        <v>9034</v>
      </c>
      <c r="AL387">
        <v>3</v>
      </c>
      <c r="AM387" s="5">
        <f t="shared" si="50"/>
        <v>0.12</v>
      </c>
      <c r="AN387" s="4">
        <f t="shared" si="55"/>
        <v>1.8174933737220749E-4</v>
      </c>
      <c r="AO387" s="3"/>
      <c r="AP387">
        <v>0</v>
      </c>
      <c r="AR387" t="s">
        <v>0</v>
      </c>
      <c r="AT387" s="2">
        <v>2.3809999999999998</v>
      </c>
      <c r="AU387" s="1">
        <f t="shared" si="51"/>
        <v>1.5339754773716399</v>
      </c>
      <c r="AV387" s="1">
        <f t="shared" si="52"/>
        <v>1.100889607761806</v>
      </c>
      <c r="AW387" s="1">
        <f t="shared" si="53"/>
        <v>0.66780373815197192</v>
      </c>
    </row>
    <row r="388" spans="1:49" x14ac:dyDescent="0.2">
      <c r="A388">
        <v>386</v>
      </c>
      <c r="B388" t="s">
        <v>9033</v>
      </c>
      <c r="C388" t="s">
        <v>9032</v>
      </c>
      <c r="F388" t="s">
        <v>9031</v>
      </c>
      <c r="G388" t="s">
        <v>12</v>
      </c>
      <c r="H388" t="s">
        <v>11</v>
      </c>
      <c r="I388" t="s">
        <v>9030</v>
      </c>
      <c r="J388">
        <v>60019499</v>
      </c>
      <c r="K388" t="s">
        <v>9029</v>
      </c>
      <c r="L388" t="s">
        <v>9028</v>
      </c>
      <c r="M388" t="s">
        <v>2327</v>
      </c>
      <c r="N388">
        <v>2</v>
      </c>
      <c r="O388" t="s">
        <v>9027</v>
      </c>
      <c r="P388" t="s">
        <v>9026</v>
      </c>
      <c r="Q388" t="s">
        <v>9025</v>
      </c>
      <c r="R388" s="8">
        <v>35431</v>
      </c>
      <c r="S388" s="9">
        <f t="shared" si="48"/>
        <v>1997</v>
      </c>
      <c r="T388" s="9">
        <v>1997</v>
      </c>
      <c r="U388" s="9">
        <f t="shared" si="49"/>
        <v>25</v>
      </c>
      <c r="V388" s="8">
        <v>35431</v>
      </c>
      <c r="W388" t="s">
        <v>9024</v>
      </c>
      <c r="X388" s="2" t="s">
        <v>16</v>
      </c>
      <c r="Y388" s="7" t="e">
        <f t="shared" si="54"/>
        <v>#VALUE!</v>
      </c>
      <c r="AA388">
        <v>10016538</v>
      </c>
      <c r="AB388">
        <v>20557</v>
      </c>
      <c r="AD388" t="s">
        <v>4</v>
      </c>
      <c r="AE388">
        <v>42</v>
      </c>
      <c r="AF388">
        <v>1</v>
      </c>
      <c r="AH388" s="6">
        <v>44378</v>
      </c>
      <c r="AJ388" t="s">
        <v>9023</v>
      </c>
      <c r="AL388">
        <v>3</v>
      </c>
      <c r="AM388" s="5">
        <f t="shared" si="50"/>
        <v>0.12</v>
      </c>
      <c r="AN388" s="4">
        <f t="shared" si="55"/>
        <v>1.8174933737220749E-4</v>
      </c>
      <c r="AO388" s="3"/>
      <c r="AP388">
        <v>0</v>
      </c>
      <c r="AQ388" t="s">
        <v>4474</v>
      </c>
      <c r="AR388" t="s">
        <v>0</v>
      </c>
      <c r="AS388" t="s">
        <v>4473</v>
      </c>
      <c r="AT388" s="2" t="s">
        <v>16</v>
      </c>
      <c r="AU388" s="1" t="e">
        <f t="shared" si="51"/>
        <v>#VALUE!</v>
      </c>
      <c r="AV388" s="1" t="e">
        <f t="shared" si="52"/>
        <v>#VALUE!</v>
      </c>
      <c r="AW388" s="1" t="e">
        <f t="shared" si="53"/>
        <v>#VALUE!</v>
      </c>
    </row>
    <row r="389" spans="1:49" x14ac:dyDescent="0.2">
      <c r="A389">
        <v>387</v>
      </c>
      <c r="B389" t="s">
        <v>9022</v>
      </c>
      <c r="C389" t="s">
        <v>9021</v>
      </c>
      <c r="F389" t="s">
        <v>9020</v>
      </c>
      <c r="G389" t="s">
        <v>12</v>
      </c>
      <c r="H389" t="s">
        <v>11</v>
      </c>
      <c r="I389" t="s">
        <v>9019</v>
      </c>
      <c r="J389" t="s">
        <v>9018</v>
      </c>
      <c r="K389" t="s">
        <v>9017</v>
      </c>
      <c r="L389" t="s">
        <v>9016</v>
      </c>
      <c r="M389" t="s">
        <v>2176</v>
      </c>
      <c r="N389">
        <v>2</v>
      </c>
      <c r="O389" t="s">
        <v>9015</v>
      </c>
      <c r="P389" t="s">
        <v>9014</v>
      </c>
      <c r="Q389" t="s">
        <v>9013</v>
      </c>
      <c r="R389" s="8">
        <v>35431</v>
      </c>
      <c r="S389" s="9">
        <f t="shared" si="48"/>
        <v>1997</v>
      </c>
      <c r="T389" s="9">
        <v>1997</v>
      </c>
      <c r="U389" s="9">
        <f t="shared" si="49"/>
        <v>25</v>
      </c>
      <c r="V389" s="8">
        <v>35612</v>
      </c>
      <c r="W389" t="s">
        <v>8585</v>
      </c>
      <c r="X389" s="2">
        <v>0.52200000000000002</v>
      </c>
      <c r="Y389" s="7">
        <f t="shared" si="54"/>
        <v>1.393449187154641E-2</v>
      </c>
      <c r="AA389">
        <v>9927689</v>
      </c>
      <c r="AB389">
        <v>27424</v>
      </c>
      <c r="AD389" t="s">
        <v>4</v>
      </c>
      <c r="AE389">
        <v>15</v>
      </c>
      <c r="AF389">
        <v>7</v>
      </c>
      <c r="AH389" t="s">
        <v>9012</v>
      </c>
      <c r="AI389" t="s">
        <v>9011</v>
      </c>
      <c r="AK389" t="s">
        <v>9010</v>
      </c>
      <c r="AL389">
        <v>10</v>
      </c>
      <c r="AM389" s="5">
        <f t="shared" si="50"/>
        <v>0.4</v>
      </c>
      <c r="AN389" s="4">
        <f t="shared" si="55"/>
        <v>6.0583112457402507E-4</v>
      </c>
      <c r="AO389" s="3"/>
      <c r="AP389">
        <v>1</v>
      </c>
      <c r="AR389" t="s">
        <v>0</v>
      </c>
      <c r="AT389" s="2">
        <v>1.88</v>
      </c>
      <c r="AU389" s="1">
        <f t="shared" si="51"/>
        <v>0.99358936474546933</v>
      </c>
      <c r="AV389" s="1">
        <f t="shared" si="52"/>
        <v>0.72701614980602181</v>
      </c>
      <c r="AW389" s="1">
        <f t="shared" si="53"/>
        <v>0.46044293486657406</v>
      </c>
    </row>
    <row r="390" spans="1:49" x14ac:dyDescent="0.2">
      <c r="A390">
        <v>388</v>
      </c>
      <c r="B390" t="s">
        <v>9009</v>
      </c>
      <c r="C390" t="s">
        <v>9008</v>
      </c>
      <c r="D390" t="s">
        <v>9007</v>
      </c>
      <c r="F390" t="s">
        <v>9006</v>
      </c>
      <c r="G390" t="s">
        <v>12</v>
      </c>
      <c r="H390" t="s">
        <v>11</v>
      </c>
      <c r="I390" t="s">
        <v>3238</v>
      </c>
      <c r="J390">
        <v>60078489</v>
      </c>
      <c r="K390" t="s">
        <v>3237</v>
      </c>
      <c r="L390" t="s">
        <v>3236</v>
      </c>
      <c r="M390" t="s">
        <v>3235</v>
      </c>
      <c r="N390">
        <v>1</v>
      </c>
      <c r="O390" t="s">
        <v>9005</v>
      </c>
      <c r="P390">
        <v>6701507427</v>
      </c>
      <c r="Q390">
        <v>60078489</v>
      </c>
      <c r="R390" s="8">
        <v>35431</v>
      </c>
      <c r="S390" s="9">
        <f t="shared" si="48"/>
        <v>1997</v>
      </c>
      <c r="T390" s="9">
        <v>1997</v>
      </c>
      <c r="U390" s="9">
        <f t="shared" si="49"/>
        <v>25</v>
      </c>
      <c r="V390" s="8">
        <v>1997</v>
      </c>
      <c r="W390" t="s">
        <v>9004</v>
      </c>
      <c r="X390" s="2">
        <v>0.66900000000000004</v>
      </c>
      <c r="Y390" s="7">
        <f t="shared" si="54"/>
        <v>1.7858572915832469E-2</v>
      </c>
      <c r="AA390">
        <v>112275</v>
      </c>
      <c r="AB390">
        <v>13713</v>
      </c>
      <c r="AD390" t="s">
        <v>4</v>
      </c>
      <c r="AE390">
        <v>37</v>
      </c>
      <c r="AF390">
        <v>2</v>
      </c>
      <c r="AH390" t="s">
        <v>9003</v>
      </c>
      <c r="AI390" t="s">
        <v>9002</v>
      </c>
      <c r="AJ390" t="s">
        <v>9001</v>
      </c>
      <c r="AK390" t="s">
        <v>9000</v>
      </c>
      <c r="AL390">
        <v>0</v>
      </c>
      <c r="AM390" s="5">
        <f t="shared" si="50"/>
        <v>0</v>
      </c>
      <c r="AN390" s="4">
        <f t="shared" si="55"/>
        <v>0</v>
      </c>
      <c r="AO390" s="3"/>
      <c r="AP390">
        <v>0</v>
      </c>
      <c r="AQ390" t="s">
        <v>8999</v>
      </c>
      <c r="AR390" t="s">
        <v>0</v>
      </c>
      <c r="AS390" t="s">
        <v>8998</v>
      </c>
      <c r="AT390" s="2">
        <v>2.226</v>
      </c>
      <c r="AU390" s="1">
        <f t="shared" si="51"/>
        <v>1.2501001041082727</v>
      </c>
      <c r="AV390" s="1">
        <f t="shared" si="52"/>
        <v>0.89292864579162345</v>
      </c>
      <c r="AW390" s="1">
        <f t="shared" si="53"/>
        <v>0.53575718747497403</v>
      </c>
    </row>
    <row r="391" spans="1:49" x14ac:dyDescent="0.2">
      <c r="A391">
        <v>389</v>
      </c>
      <c r="B391" t="s">
        <v>8997</v>
      </c>
      <c r="C391" t="s">
        <v>8996</v>
      </c>
      <c r="D391" t="s">
        <v>8995</v>
      </c>
      <c r="F391" t="s">
        <v>8994</v>
      </c>
      <c r="G391" t="s">
        <v>12</v>
      </c>
      <c r="H391" t="s">
        <v>11</v>
      </c>
      <c r="I391" t="s">
        <v>8993</v>
      </c>
      <c r="J391" t="s">
        <v>8992</v>
      </c>
      <c r="K391" t="s">
        <v>8991</v>
      </c>
      <c r="L391" t="s">
        <v>8990</v>
      </c>
      <c r="M391" t="s">
        <v>8989</v>
      </c>
      <c r="N391">
        <v>6</v>
      </c>
      <c r="O391" t="s">
        <v>8988</v>
      </c>
      <c r="P391" t="s">
        <v>8987</v>
      </c>
      <c r="Q391" t="s">
        <v>8986</v>
      </c>
      <c r="R391" s="8">
        <v>35431</v>
      </c>
      <c r="S391" s="9">
        <f t="shared" si="48"/>
        <v>1997</v>
      </c>
      <c r="T391" s="9">
        <v>1997</v>
      </c>
      <c r="U391" s="9">
        <f t="shared" si="49"/>
        <v>25</v>
      </c>
      <c r="V391" s="8">
        <v>35765</v>
      </c>
      <c r="W391" t="s">
        <v>823</v>
      </c>
      <c r="X391" s="2">
        <v>0.60599999999999998</v>
      </c>
      <c r="Y391" s="7">
        <f t="shared" si="54"/>
        <v>1.6176823896852727E-2</v>
      </c>
      <c r="AA391">
        <v>13861425</v>
      </c>
      <c r="AB391">
        <v>24530</v>
      </c>
      <c r="AD391" t="s">
        <v>4</v>
      </c>
      <c r="AE391">
        <v>53</v>
      </c>
      <c r="AF391">
        <v>14</v>
      </c>
      <c r="AH391" t="s">
        <v>8985</v>
      </c>
      <c r="AI391" t="s">
        <v>8984</v>
      </c>
      <c r="AJ391" t="s">
        <v>8983</v>
      </c>
      <c r="AK391" t="s">
        <v>8982</v>
      </c>
      <c r="AL391">
        <v>44</v>
      </c>
      <c r="AM391" s="5">
        <f t="shared" si="50"/>
        <v>1.76</v>
      </c>
      <c r="AN391" s="4">
        <f t="shared" si="55"/>
        <v>2.6656569481257101E-3</v>
      </c>
      <c r="AO391" s="3"/>
      <c r="AP391">
        <v>0</v>
      </c>
      <c r="AQ391" t="s">
        <v>8981</v>
      </c>
      <c r="AR391" t="s">
        <v>8980</v>
      </c>
      <c r="AS391" t="s">
        <v>8979</v>
      </c>
      <c r="AT391" s="2" t="s">
        <v>16</v>
      </c>
      <c r="AU391" s="1">
        <f t="shared" si="51"/>
        <v>1.212347381223462</v>
      </c>
      <c r="AV391" s="1">
        <f t="shared" si="52"/>
        <v>0.94212404224892177</v>
      </c>
      <c r="AW391" s="1">
        <f t="shared" si="53"/>
        <v>0.67190070327438156</v>
      </c>
    </row>
    <row r="392" spans="1:49" x14ac:dyDescent="0.2">
      <c r="A392">
        <v>390</v>
      </c>
      <c r="B392" t="s">
        <v>8978</v>
      </c>
      <c r="C392" t="s">
        <v>8977</v>
      </c>
      <c r="D392" t="s">
        <v>8976</v>
      </c>
      <c r="F392" t="s">
        <v>8975</v>
      </c>
      <c r="G392" t="s">
        <v>12</v>
      </c>
      <c r="H392" t="s">
        <v>11</v>
      </c>
      <c r="I392" t="s">
        <v>8974</v>
      </c>
      <c r="J392">
        <v>60017695</v>
      </c>
      <c r="K392" t="s">
        <v>8973</v>
      </c>
      <c r="L392" t="s">
        <v>8972</v>
      </c>
      <c r="M392" t="s">
        <v>87</v>
      </c>
      <c r="N392">
        <v>2</v>
      </c>
      <c r="O392" t="s">
        <v>8971</v>
      </c>
      <c r="P392" t="s">
        <v>8970</v>
      </c>
      <c r="Q392" t="s">
        <v>8969</v>
      </c>
      <c r="R392" s="8">
        <v>35431</v>
      </c>
      <c r="S392" s="9">
        <f t="shared" si="48"/>
        <v>1997</v>
      </c>
      <c r="T392" s="9">
        <v>1997</v>
      </c>
      <c r="U392" s="9">
        <f t="shared" si="49"/>
        <v>25</v>
      </c>
      <c r="V392" s="8">
        <v>35551</v>
      </c>
      <c r="W392" t="s">
        <v>128</v>
      </c>
      <c r="X392" s="2">
        <v>0.51500000000000001</v>
      </c>
      <c r="Y392" s="7">
        <f t="shared" si="54"/>
        <v>1.374763086943755E-2</v>
      </c>
      <c r="AA392">
        <v>13646826</v>
      </c>
      <c r="AB392">
        <v>28436</v>
      </c>
      <c r="AD392" t="s">
        <v>4</v>
      </c>
      <c r="AE392">
        <v>59</v>
      </c>
      <c r="AF392">
        <v>8</v>
      </c>
      <c r="AH392" t="s">
        <v>8968</v>
      </c>
      <c r="AI392" t="s">
        <v>8967</v>
      </c>
      <c r="AK392" t="s">
        <v>8966</v>
      </c>
      <c r="AL392">
        <v>5</v>
      </c>
      <c r="AM392" s="5">
        <f t="shared" si="50"/>
        <v>0.2</v>
      </c>
      <c r="AN392" s="4">
        <f t="shared" si="55"/>
        <v>3.0291556228701253E-4</v>
      </c>
      <c r="AO392" s="3"/>
      <c r="AP392">
        <v>0</v>
      </c>
      <c r="AR392" t="s">
        <v>0</v>
      </c>
      <c r="AT392" s="2" t="s">
        <v>16</v>
      </c>
      <c r="AU392" s="1">
        <f t="shared" si="51"/>
        <v>0.97142162772923879</v>
      </c>
      <c r="AV392" s="1">
        <f t="shared" si="52"/>
        <v>0.7025273215862281</v>
      </c>
      <c r="AW392" s="1">
        <f t="shared" si="53"/>
        <v>0.43363301544321736</v>
      </c>
    </row>
    <row r="393" spans="1:49" x14ac:dyDescent="0.2">
      <c r="A393">
        <v>391</v>
      </c>
      <c r="B393" t="s">
        <v>8965</v>
      </c>
      <c r="C393" t="s">
        <v>8964</v>
      </c>
      <c r="D393" t="s">
        <v>8963</v>
      </c>
      <c r="F393" t="s">
        <v>8962</v>
      </c>
      <c r="G393" t="s">
        <v>12</v>
      </c>
      <c r="H393" t="s">
        <v>11</v>
      </c>
      <c r="I393" t="s">
        <v>8961</v>
      </c>
      <c r="J393" t="s">
        <v>8960</v>
      </c>
      <c r="K393" t="s">
        <v>8959</v>
      </c>
      <c r="L393" t="s">
        <v>8958</v>
      </c>
      <c r="M393" t="s">
        <v>8957</v>
      </c>
      <c r="N393">
        <v>19</v>
      </c>
      <c r="O393" t="s">
        <v>8956</v>
      </c>
      <c r="P393" t="s">
        <v>8955</v>
      </c>
      <c r="Q393" t="s">
        <v>8954</v>
      </c>
      <c r="R393" s="8">
        <v>35431</v>
      </c>
      <c r="S393" s="9">
        <f t="shared" si="48"/>
        <v>1997</v>
      </c>
      <c r="T393" s="9">
        <v>1997</v>
      </c>
      <c r="U393" s="9">
        <f t="shared" si="49"/>
        <v>25</v>
      </c>
      <c r="V393" s="8">
        <v>1997</v>
      </c>
      <c r="W393" t="s">
        <v>4048</v>
      </c>
      <c r="X393" s="2">
        <v>1.3280000000000001</v>
      </c>
      <c r="Y393" s="7">
        <f t="shared" si="54"/>
        <v>3.5450201542937994E-2</v>
      </c>
      <c r="AA393">
        <v>7413335</v>
      </c>
      <c r="AB393">
        <v>29251</v>
      </c>
      <c r="AD393" t="s">
        <v>4</v>
      </c>
      <c r="AE393">
        <v>39</v>
      </c>
      <c r="AF393" t="s">
        <v>7301</v>
      </c>
      <c r="AI393" t="s">
        <v>8953</v>
      </c>
      <c r="AK393" t="s">
        <v>8952</v>
      </c>
      <c r="AL393">
        <v>32</v>
      </c>
      <c r="AM393" s="5">
        <f t="shared" si="50"/>
        <v>1.28</v>
      </c>
      <c r="AN393" s="4">
        <f t="shared" si="55"/>
        <v>1.93865959863688E-3</v>
      </c>
      <c r="AO393" s="3"/>
      <c r="AP393">
        <v>0</v>
      </c>
      <c r="AR393" t="s">
        <v>0</v>
      </c>
      <c r="AT393" s="2">
        <v>2.4580000000000002</v>
      </c>
      <c r="AU393" s="1">
        <f t="shared" si="51"/>
        <v>2.539673895964766</v>
      </c>
      <c r="AV393" s="1">
        <f t="shared" si="52"/>
        <v>1.8694430570787437</v>
      </c>
      <c r="AW393" s="1">
        <f t="shared" si="53"/>
        <v>1.1992122181927214</v>
      </c>
    </row>
    <row r="394" spans="1:49" x14ac:dyDescent="0.2">
      <c r="A394">
        <v>392</v>
      </c>
      <c r="B394" t="s">
        <v>8951</v>
      </c>
      <c r="C394" t="s">
        <v>8950</v>
      </c>
      <c r="F394" t="s">
        <v>8949</v>
      </c>
      <c r="G394" t="s">
        <v>12</v>
      </c>
      <c r="H394" t="s">
        <v>11</v>
      </c>
      <c r="I394" t="s">
        <v>8948</v>
      </c>
      <c r="J394">
        <v>60019796</v>
      </c>
      <c r="K394" t="s">
        <v>8947</v>
      </c>
      <c r="L394" t="s">
        <v>8946</v>
      </c>
      <c r="M394" t="s">
        <v>7</v>
      </c>
      <c r="N394">
        <v>1</v>
      </c>
      <c r="O394" t="s">
        <v>8945</v>
      </c>
      <c r="P394">
        <v>7404016571</v>
      </c>
      <c r="Q394">
        <v>60019796</v>
      </c>
      <c r="R394" s="8">
        <v>35431</v>
      </c>
      <c r="S394" s="9">
        <f t="shared" si="48"/>
        <v>1997</v>
      </c>
      <c r="T394" s="9">
        <v>1997</v>
      </c>
      <c r="U394" s="9">
        <f t="shared" si="49"/>
        <v>25</v>
      </c>
      <c r="V394" s="8">
        <v>1997</v>
      </c>
      <c r="W394" t="s">
        <v>6802</v>
      </c>
      <c r="X394" s="2">
        <v>1.3420000000000001</v>
      </c>
      <c r="Y394" s="7">
        <f t="shared" si="54"/>
        <v>3.582392354715571E-2</v>
      </c>
      <c r="AA394">
        <v>13233580</v>
      </c>
      <c r="AB394">
        <v>81697</v>
      </c>
      <c r="AD394" t="s">
        <v>4</v>
      </c>
      <c r="AE394">
        <v>14</v>
      </c>
      <c r="AF394">
        <v>1</v>
      </c>
      <c r="AH394" t="s">
        <v>8944</v>
      </c>
      <c r="AI394" t="s">
        <v>8943</v>
      </c>
      <c r="AJ394" t="s">
        <v>8942</v>
      </c>
      <c r="AK394" t="s">
        <v>8941</v>
      </c>
      <c r="AL394">
        <v>1</v>
      </c>
      <c r="AM394" s="5">
        <f t="shared" si="50"/>
        <v>0.04</v>
      </c>
      <c r="AN394" s="4">
        <f t="shared" si="55"/>
        <v>6.05831124574025E-5</v>
      </c>
      <c r="AO394" s="3"/>
      <c r="AP394">
        <v>1</v>
      </c>
      <c r="AR394" t="s">
        <v>0</v>
      </c>
      <c r="AT394" s="2" t="s">
        <v>16</v>
      </c>
      <c r="AU394" s="1">
        <f t="shared" si="51"/>
        <v>2.5094921416746216</v>
      </c>
      <c r="AV394" s="1">
        <f t="shared" si="52"/>
        <v>1.7942253329806555</v>
      </c>
      <c r="AW394" s="1">
        <f t="shared" si="53"/>
        <v>1.0789585242866895</v>
      </c>
    </row>
    <row r="395" spans="1:49" x14ac:dyDescent="0.2">
      <c r="A395">
        <v>393</v>
      </c>
      <c r="B395" t="s">
        <v>8940</v>
      </c>
      <c r="C395" t="s">
        <v>8939</v>
      </c>
      <c r="F395" t="s">
        <v>8938</v>
      </c>
      <c r="G395" t="s">
        <v>12</v>
      </c>
      <c r="H395" t="s">
        <v>11</v>
      </c>
      <c r="I395" t="s">
        <v>8937</v>
      </c>
      <c r="N395">
        <v>2</v>
      </c>
      <c r="O395" t="s">
        <v>8936</v>
      </c>
      <c r="P395" t="s">
        <v>8935</v>
      </c>
      <c r="Q395" t="s">
        <v>961</v>
      </c>
      <c r="R395" s="8">
        <v>35431</v>
      </c>
      <c r="S395" s="9">
        <f t="shared" si="48"/>
        <v>1997</v>
      </c>
      <c r="T395" s="9">
        <v>1997</v>
      </c>
      <c r="U395" s="9">
        <f t="shared" si="49"/>
        <v>25</v>
      </c>
      <c r="V395" s="8">
        <v>35462</v>
      </c>
      <c r="W395" t="s">
        <v>6967</v>
      </c>
      <c r="X395" s="2">
        <v>0.14899999999999999</v>
      </c>
      <c r="Y395" s="7">
        <f t="shared" si="54"/>
        <v>3.977469902031446E-3</v>
      </c>
      <c r="AA395">
        <v>5431972</v>
      </c>
      <c r="AB395">
        <v>15425</v>
      </c>
      <c r="AD395" t="s">
        <v>4</v>
      </c>
      <c r="AE395">
        <v>40</v>
      </c>
      <c r="AF395">
        <v>2</v>
      </c>
      <c r="AH395" t="s">
        <v>8934</v>
      </c>
      <c r="AI395" t="s">
        <v>8933</v>
      </c>
      <c r="AK395" t="s">
        <v>8932</v>
      </c>
      <c r="AL395">
        <v>0</v>
      </c>
      <c r="AM395" s="5">
        <f t="shared" si="50"/>
        <v>0</v>
      </c>
      <c r="AN395" s="4">
        <f t="shared" si="55"/>
        <v>0</v>
      </c>
      <c r="AO395" s="3"/>
      <c r="AP395">
        <v>0</v>
      </c>
      <c r="AR395" t="s">
        <v>0</v>
      </c>
      <c r="AT395" s="2" t="s">
        <v>16</v>
      </c>
      <c r="AU395" s="1">
        <f t="shared" si="51"/>
        <v>0.2784228931422012</v>
      </c>
      <c r="AV395" s="1">
        <f t="shared" si="52"/>
        <v>0.19887349510157229</v>
      </c>
      <c r="AW395" s="1">
        <f t="shared" si="53"/>
        <v>0.11932409706094337</v>
      </c>
    </row>
    <row r="396" spans="1:49" x14ac:dyDescent="0.2">
      <c r="A396">
        <v>394</v>
      </c>
      <c r="B396" t="s">
        <v>8931</v>
      </c>
      <c r="C396" t="s">
        <v>8930</v>
      </c>
      <c r="F396" t="s">
        <v>8929</v>
      </c>
      <c r="G396" t="s">
        <v>12</v>
      </c>
      <c r="H396" t="s">
        <v>11</v>
      </c>
      <c r="I396" t="s">
        <v>8928</v>
      </c>
      <c r="J396" t="s">
        <v>8927</v>
      </c>
      <c r="K396" t="s">
        <v>8926</v>
      </c>
      <c r="L396" t="s">
        <v>8925</v>
      </c>
      <c r="M396" t="s">
        <v>8924</v>
      </c>
      <c r="N396">
        <v>4</v>
      </c>
      <c r="O396" t="s">
        <v>8923</v>
      </c>
      <c r="P396" t="s">
        <v>8922</v>
      </c>
      <c r="Q396" t="s">
        <v>8921</v>
      </c>
      <c r="R396" s="8">
        <v>35431</v>
      </c>
      <c r="S396" s="9">
        <f t="shared" si="48"/>
        <v>1997</v>
      </c>
      <c r="T396" s="9">
        <v>1997</v>
      </c>
      <c r="U396" s="9">
        <f t="shared" si="49"/>
        <v>25</v>
      </c>
      <c r="V396" s="8">
        <v>1997</v>
      </c>
      <c r="W396" t="s">
        <v>8512</v>
      </c>
      <c r="X396" s="2">
        <v>0.39800000000000002</v>
      </c>
      <c r="Y396" s="7">
        <f t="shared" si="54"/>
        <v>1.0624382691332319E-2</v>
      </c>
      <c r="AA396" t="s">
        <v>8511</v>
      </c>
      <c r="AB396">
        <v>26771</v>
      </c>
      <c r="AD396" t="s">
        <v>4</v>
      </c>
      <c r="AE396">
        <v>252</v>
      </c>
      <c r="AF396" s="6">
        <v>44228</v>
      </c>
      <c r="AH396" t="s">
        <v>8920</v>
      </c>
      <c r="AI396" t="s">
        <v>8919</v>
      </c>
      <c r="AK396" t="s">
        <v>8918</v>
      </c>
      <c r="AL396">
        <v>0</v>
      </c>
      <c r="AM396" s="5">
        <f t="shared" si="50"/>
        <v>0</v>
      </c>
      <c r="AN396" s="4">
        <f t="shared" si="55"/>
        <v>0</v>
      </c>
      <c r="AO396" s="3"/>
      <c r="AP396">
        <v>0</v>
      </c>
      <c r="AR396" t="s">
        <v>0</v>
      </c>
      <c r="AT396" s="2">
        <v>1.83</v>
      </c>
      <c r="AU396" s="1">
        <f t="shared" si="51"/>
        <v>0.74370678839326232</v>
      </c>
      <c r="AV396" s="1">
        <f t="shared" si="52"/>
        <v>0.53121913456661596</v>
      </c>
      <c r="AW396" s="1">
        <f t="shared" si="53"/>
        <v>0.3187314807399696</v>
      </c>
    </row>
    <row r="397" spans="1:49" x14ac:dyDescent="0.2">
      <c r="A397">
        <v>395</v>
      </c>
      <c r="B397" t="s">
        <v>8917</v>
      </c>
      <c r="F397" t="s">
        <v>8916</v>
      </c>
      <c r="G397" t="s">
        <v>12</v>
      </c>
      <c r="H397" t="s">
        <v>11</v>
      </c>
      <c r="I397" t="s">
        <v>8915</v>
      </c>
      <c r="J397">
        <v>60025555</v>
      </c>
      <c r="K397" t="s">
        <v>5378</v>
      </c>
      <c r="L397" t="s">
        <v>1253</v>
      </c>
      <c r="M397" t="s">
        <v>1252</v>
      </c>
      <c r="N397">
        <v>4</v>
      </c>
      <c r="O397" t="s">
        <v>8914</v>
      </c>
      <c r="P397" t="s">
        <v>8913</v>
      </c>
      <c r="Q397" t="s">
        <v>8912</v>
      </c>
      <c r="R397" s="8">
        <v>35431</v>
      </c>
      <c r="S397" s="9">
        <f t="shared" si="48"/>
        <v>1997</v>
      </c>
      <c r="T397" s="9">
        <v>1997</v>
      </c>
      <c r="U397" s="9">
        <f t="shared" si="49"/>
        <v>25</v>
      </c>
      <c r="V397" s="8">
        <v>35431</v>
      </c>
      <c r="W397" t="s">
        <v>8911</v>
      </c>
      <c r="X397" s="2" t="s">
        <v>16</v>
      </c>
      <c r="Y397" s="7" t="e">
        <f t="shared" si="54"/>
        <v>#VALUE!</v>
      </c>
      <c r="AA397">
        <v>9152334</v>
      </c>
      <c r="AB397">
        <v>20160</v>
      </c>
      <c r="AD397" t="s">
        <v>4</v>
      </c>
      <c r="AE397">
        <v>9</v>
      </c>
      <c r="AF397">
        <v>1</v>
      </c>
      <c r="AH397" t="s">
        <v>8910</v>
      </c>
      <c r="AI397" t="s">
        <v>8909</v>
      </c>
      <c r="AK397" t="s">
        <v>8908</v>
      </c>
      <c r="AL397">
        <v>4</v>
      </c>
      <c r="AM397" s="5">
        <f t="shared" si="50"/>
        <v>0.16</v>
      </c>
      <c r="AN397" s="4">
        <f t="shared" si="55"/>
        <v>2.4233244982961E-4</v>
      </c>
      <c r="AO397" s="3"/>
      <c r="AP397">
        <v>0</v>
      </c>
      <c r="AR397" t="s">
        <v>0</v>
      </c>
      <c r="AT397" s="2" t="s">
        <v>16</v>
      </c>
      <c r="AU397" s="1" t="e">
        <f t="shared" si="51"/>
        <v>#VALUE!</v>
      </c>
      <c r="AV397" s="1" t="e">
        <f t="shared" si="52"/>
        <v>#VALUE!</v>
      </c>
      <c r="AW397" s="1" t="e">
        <f t="shared" si="53"/>
        <v>#VALUE!</v>
      </c>
    </row>
    <row r="398" spans="1:49" x14ac:dyDescent="0.2">
      <c r="A398">
        <v>396</v>
      </c>
      <c r="B398" t="s">
        <v>8907</v>
      </c>
      <c r="C398" t="s">
        <v>8906</v>
      </c>
      <c r="F398" t="s">
        <v>8905</v>
      </c>
      <c r="G398" t="s">
        <v>12</v>
      </c>
      <c r="H398" t="s">
        <v>11</v>
      </c>
      <c r="I398" t="s">
        <v>8904</v>
      </c>
      <c r="J398" t="s">
        <v>8903</v>
      </c>
      <c r="K398" t="s">
        <v>8902</v>
      </c>
      <c r="L398" t="s">
        <v>8901</v>
      </c>
      <c r="M398" t="s">
        <v>542</v>
      </c>
      <c r="N398">
        <v>1</v>
      </c>
      <c r="O398" t="s">
        <v>8900</v>
      </c>
      <c r="P398">
        <v>55259938400</v>
      </c>
      <c r="Q398" t="s">
        <v>8899</v>
      </c>
      <c r="R398" s="8">
        <v>35431</v>
      </c>
      <c r="S398" s="9">
        <f t="shared" si="48"/>
        <v>1997</v>
      </c>
      <c r="T398" s="9">
        <v>1997</v>
      </c>
      <c r="U398" s="9">
        <f t="shared" si="49"/>
        <v>25</v>
      </c>
      <c r="V398" s="8">
        <v>35643</v>
      </c>
      <c r="W398" t="s">
        <v>8875</v>
      </c>
      <c r="X398" s="2">
        <v>0.77400000000000002</v>
      </c>
      <c r="Y398" s="7">
        <f t="shared" si="54"/>
        <v>2.0661487947465366E-2</v>
      </c>
      <c r="AA398">
        <v>7390572</v>
      </c>
      <c r="AB398">
        <v>13549</v>
      </c>
      <c r="AD398" t="s">
        <v>4</v>
      </c>
      <c r="AE398">
        <v>14</v>
      </c>
      <c r="AF398">
        <v>4</v>
      </c>
      <c r="AH398" t="s">
        <v>8898</v>
      </c>
      <c r="AI398" t="s">
        <v>8897</v>
      </c>
      <c r="AK398" t="s">
        <v>8896</v>
      </c>
      <c r="AL398">
        <v>10</v>
      </c>
      <c r="AM398" s="5">
        <f t="shared" si="50"/>
        <v>0.4</v>
      </c>
      <c r="AN398" s="4">
        <f t="shared" si="55"/>
        <v>6.0583112457402507E-4</v>
      </c>
      <c r="AO398" s="3"/>
      <c r="AP398">
        <v>1</v>
      </c>
      <c r="AR398" t="s">
        <v>0</v>
      </c>
      <c r="AT398" s="2" t="s">
        <v>16</v>
      </c>
      <c r="AU398" s="1">
        <f t="shared" si="51"/>
        <v>1.4644790900597962</v>
      </c>
      <c r="AV398" s="1">
        <f t="shared" si="52"/>
        <v>1.0633659536019695</v>
      </c>
      <c r="AW398" s="1">
        <f t="shared" si="53"/>
        <v>0.66225281714414275</v>
      </c>
    </row>
    <row r="399" spans="1:49" x14ac:dyDescent="0.2">
      <c r="A399">
        <v>397</v>
      </c>
      <c r="B399" t="s">
        <v>8895</v>
      </c>
      <c r="C399" t="s">
        <v>8894</v>
      </c>
      <c r="F399" t="s">
        <v>8893</v>
      </c>
      <c r="G399" t="s">
        <v>12</v>
      </c>
      <c r="H399" t="s">
        <v>11</v>
      </c>
      <c r="I399" t="s">
        <v>6794</v>
      </c>
      <c r="J399" t="s">
        <v>8892</v>
      </c>
      <c r="K399" t="s">
        <v>8891</v>
      </c>
      <c r="L399" t="s">
        <v>8890</v>
      </c>
      <c r="M399" t="s">
        <v>921</v>
      </c>
      <c r="N399">
        <v>3</v>
      </c>
      <c r="O399" t="s">
        <v>8889</v>
      </c>
      <c r="P399" t="s">
        <v>8888</v>
      </c>
      <c r="Q399" t="s">
        <v>8887</v>
      </c>
      <c r="R399" s="8">
        <v>35431</v>
      </c>
      <c r="S399" s="9">
        <f t="shared" si="48"/>
        <v>1997</v>
      </c>
      <c r="T399" s="9">
        <v>1997</v>
      </c>
      <c r="U399" s="9">
        <f t="shared" si="49"/>
        <v>25</v>
      </c>
      <c r="V399" s="8">
        <v>35521</v>
      </c>
      <c r="W399" t="s">
        <v>2497</v>
      </c>
      <c r="X399" s="2">
        <v>3.5539999999999998</v>
      </c>
      <c r="Y399" s="7">
        <f t="shared" si="54"/>
        <v>9.4872000213555435E-2</v>
      </c>
      <c r="AA399">
        <v>320889</v>
      </c>
      <c r="AB399">
        <v>16615</v>
      </c>
      <c r="AD399" t="s">
        <v>4</v>
      </c>
      <c r="AE399">
        <v>113</v>
      </c>
      <c r="AF399">
        <v>4</v>
      </c>
      <c r="AH399" t="s">
        <v>8886</v>
      </c>
      <c r="AI399" t="s">
        <v>8885</v>
      </c>
      <c r="AK399" t="s">
        <v>8884</v>
      </c>
      <c r="AL399">
        <v>30</v>
      </c>
      <c r="AM399" s="5">
        <f t="shared" si="50"/>
        <v>1.2</v>
      </c>
      <c r="AN399" s="4">
        <f t="shared" si="55"/>
        <v>1.8174933737220749E-3</v>
      </c>
      <c r="AO399" s="3"/>
      <c r="AP399">
        <v>1</v>
      </c>
      <c r="AR399" t="s">
        <v>0</v>
      </c>
      <c r="AT399" s="2">
        <v>8.34</v>
      </c>
      <c r="AU399" s="1">
        <f t="shared" si="51"/>
        <v>6.6955648161605428</v>
      </c>
      <c r="AV399" s="1">
        <f t="shared" si="52"/>
        <v>4.8344746793638755</v>
      </c>
      <c r="AW399" s="1">
        <f t="shared" si="53"/>
        <v>2.9733845425672083</v>
      </c>
    </row>
    <row r="400" spans="1:49" x14ac:dyDescent="0.2">
      <c r="A400">
        <v>398</v>
      </c>
      <c r="B400" t="s">
        <v>8883</v>
      </c>
      <c r="C400" t="s">
        <v>8882</v>
      </c>
      <c r="F400" t="s">
        <v>8881</v>
      </c>
      <c r="G400" t="s">
        <v>12</v>
      </c>
      <c r="H400" t="s">
        <v>11</v>
      </c>
      <c r="I400" t="s">
        <v>8880</v>
      </c>
      <c r="J400">
        <v>60005686</v>
      </c>
      <c r="K400" t="s">
        <v>8879</v>
      </c>
      <c r="L400" t="s">
        <v>4901</v>
      </c>
      <c r="M400" t="s">
        <v>1904</v>
      </c>
      <c r="N400">
        <v>2</v>
      </c>
      <c r="O400" t="s">
        <v>8878</v>
      </c>
      <c r="P400" t="s">
        <v>8877</v>
      </c>
      <c r="Q400" t="s">
        <v>8876</v>
      </c>
      <c r="R400" s="8">
        <v>35431</v>
      </c>
      <c r="S400" s="9">
        <f t="shared" si="48"/>
        <v>1997</v>
      </c>
      <c r="T400" s="9">
        <v>1997</v>
      </c>
      <c r="U400" s="9">
        <f t="shared" si="49"/>
        <v>25</v>
      </c>
      <c r="V400" s="8">
        <v>35582</v>
      </c>
      <c r="W400" t="s">
        <v>8875</v>
      </c>
      <c r="X400" s="2">
        <v>0.77400000000000002</v>
      </c>
      <c r="Y400" s="7">
        <f t="shared" si="54"/>
        <v>2.0661487947465366E-2</v>
      </c>
      <c r="AA400">
        <v>7390572</v>
      </c>
      <c r="AB400">
        <v>13549</v>
      </c>
      <c r="AD400" t="s">
        <v>4</v>
      </c>
      <c r="AE400">
        <v>14</v>
      </c>
      <c r="AF400">
        <v>3</v>
      </c>
      <c r="AH400" t="s">
        <v>8874</v>
      </c>
      <c r="AI400" t="s">
        <v>8873</v>
      </c>
      <c r="AK400" t="s">
        <v>8872</v>
      </c>
      <c r="AL400">
        <v>3</v>
      </c>
      <c r="AM400" s="5">
        <f t="shared" si="50"/>
        <v>0.12</v>
      </c>
      <c r="AN400" s="4">
        <f t="shared" si="55"/>
        <v>1.8174933737220749E-4</v>
      </c>
      <c r="AO400" s="3"/>
      <c r="AP400">
        <v>1</v>
      </c>
      <c r="AR400" t="s">
        <v>0</v>
      </c>
      <c r="AT400" s="2" t="s">
        <v>16</v>
      </c>
      <c r="AU400" s="1">
        <f t="shared" si="51"/>
        <v>1.4517566364437418</v>
      </c>
      <c r="AV400" s="1">
        <f t="shared" si="52"/>
        <v>1.0421618642418786</v>
      </c>
      <c r="AW400" s="1">
        <f t="shared" si="53"/>
        <v>0.63256709204001549</v>
      </c>
    </row>
    <row r="401" spans="1:49" x14ac:dyDescent="0.2">
      <c r="A401">
        <v>399</v>
      </c>
      <c r="B401" t="s">
        <v>8871</v>
      </c>
      <c r="C401" t="s">
        <v>8870</v>
      </c>
      <c r="F401" t="s">
        <v>8869</v>
      </c>
      <c r="G401" t="s">
        <v>12</v>
      </c>
      <c r="H401" t="s">
        <v>11</v>
      </c>
      <c r="I401" t="s">
        <v>8868</v>
      </c>
      <c r="J401">
        <v>60020306</v>
      </c>
      <c r="K401" t="s">
        <v>8867</v>
      </c>
      <c r="L401" t="s">
        <v>8866</v>
      </c>
      <c r="M401" t="s">
        <v>87</v>
      </c>
      <c r="N401">
        <v>5</v>
      </c>
      <c r="O401" t="s">
        <v>8865</v>
      </c>
      <c r="P401" t="s">
        <v>8864</v>
      </c>
      <c r="Q401" t="s">
        <v>8863</v>
      </c>
      <c r="R401" s="8">
        <v>35431</v>
      </c>
      <c r="S401" s="9">
        <f t="shared" si="48"/>
        <v>1997</v>
      </c>
      <c r="T401" s="9">
        <v>1997</v>
      </c>
      <c r="U401" s="9">
        <f t="shared" si="49"/>
        <v>25</v>
      </c>
      <c r="V401" s="8">
        <v>35521</v>
      </c>
      <c r="W401" t="s">
        <v>8862</v>
      </c>
      <c r="X401" s="2" t="s">
        <v>16</v>
      </c>
      <c r="Y401" s="7" t="e">
        <f t="shared" si="54"/>
        <v>#VALUE!</v>
      </c>
      <c r="AA401">
        <v>9328629</v>
      </c>
      <c r="AB401">
        <v>39561</v>
      </c>
      <c r="AD401" t="s">
        <v>4</v>
      </c>
      <c r="AE401">
        <v>110</v>
      </c>
      <c r="AF401">
        <v>2</v>
      </c>
      <c r="AH401" t="s">
        <v>8861</v>
      </c>
      <c r="AI401" t="s">
        <v>8860</v>
      </c>
      <c r="AJ401" t="s">
        <v>8859</v>
      </c>
      <c r="AK401" t="s">
        <v>8858</v>
      </c>
      <c r="AL401">
        <v>18</v>
      </c>
      <c r="AM401" s="5">
        <f t="shared" si="50"/>
        <v>0.72</v>
      </c>
      <c r="AN401" s="4">
        <f t="shared" si="55"/>
        <v>1.090496024233245E-3</v>
      </c>
      <c r="AO401" s="3"/>
      <c r="AP401">
        <v>0</v>
      </c>
      <c r="AR401" t="s">
        <v>0</v>
      </c>
      <c r="AT401" s="2" t="s">
        <v>16</v>
      </c>
      <c r="AU401" s="1" t="e">
        <f t="shared" si="51"/>
        <v>#VALUE!</v>
      </c>
      <c r="AV401" s="1" t="e">
        <f t="shared" si="52"/>
        <v>#VALUE!</v>
      </c>
      <c r="AW401" s="1" t="e">
        <f t="shared" si="53"/>
        <v>#VALUE!</v>
      </c>
    </row>
    <row r="402" spans="1:49" x14ac:dyDescent="0.2">
      <c r="A402">
        <v>400</v>
      </c>
      <c r="B402" t="s">
        <v>8857</v>
      </c>
      <c r="C402" t="s">
        <v>8856</v>
      </c>
      <c r="F402" t="s">
        <v>8855</v>
      </c>
      <c r="G402" t="s">
        <v>12</v>
      </c>
      <c r="H402" t="s">
        <v>11</v>
      </c>
      <c r="I402" t="s">
        <v>8854</v>
      </c>
      <c r="J402">
        <v>60019674</v>
      </c>
      <c r="K402" t="s">
        <v>8853</v>
      </c>
      <c r="L402" t="s">
        <v>8852</v>
      </c>
      <c r="M402" t="s">
        <v>7</v>
      </c>
      <c r="N402">
        <v>3</v>
      </c>
      <c r="O402" t="s">
        <v>8851</v>
      </c>
      <c r="P402" t="s">
        <v>8850</v>
      </c>
      <c r="Q402" t="s">
        <v>8849</v>
      </c>
      <c r="R402" s="8">
        <v>35431</v>
      </c>
      <c r="S402" s="9">
        <f t="shared" si="48"/>
        <v>1997</v>
      </c>
      <c r="T402" s="9">
        <v>1997</v>
      </c>
      <c r="U402" s="9">
        <f t="shared" si="49"/>
        <v>25</v>
      </c>
      <c r="V402" s="8">
        <v>1997</v>
      </c>
      <c r="W402" t="s">
        <v>8848</v>
      </c>
      <c r="X402" s="2">
        <v>0.34200000000000003</v>
      </c>
      <c r="Y402" s="7">
        <f t="shared" si="54"/>
        <v>9.1294946744614417E-3</v>
      </c>
      <c r="AA402">
        <v>10236244</v>
      </c>
      <c r="AB402">
        <v>40352</v>
      </c>
      <c r="AD402" t="s">
        <v>4</v>
      </c>
      <c r="AE402">
        <v>30</v>
      </c>
      <c r="AF402">
        <v>1</v>
      </c>
      <c r="AH402" t="s">
        <v>8847</v>
      </c>
      <c r="AI402" t="s">
        <v>8846</v>
      </c>
      <c r="AJ402" t="s">
        <v>8845</v>
      </c>
      <c r="AK402" t="s">
        <v>8844</v>
      </c>
      <c r="AL402">
        <v>3</v>
      </c>
      <c r="AM402" s="5">
        <f t="shared" si="50"/>
        <v>0.12</v>
      </c>
      <c r="AN402" s="4">
        <f t="shared" si="55"/>
        <v>1.8174933737220749E-4</v>
      </c>
      <c r="AO402" s="3"/>
      <c r="AP402">
        <v>0</v>
      </c>
      <c r="AQ402" t="s">
        <v>424</v>
      </c>
      <c r="AR402" t="s">
        <v>8843</v>
      </c>
      <c r="AS402" t="s">
        <v>423</v>
      </c>
      <c r="AT402" s="2" t="s">
        <v>16</v>
      </c>
      <c r="AU402" s="1">
        <f t="shared" si="51"/>
        <v>0.64451710733346712</v>
      </c>
      <c r="AV402" s="1">
        <f t="shared" si="52"/>
        <v>0.46556220059168241</v>
      </c>
      <c r="AW402" s="1">
        <f t="shared" si="53"/>
        <v>0.28660729384989775</v>
      </c>
    </row>
    <row r="403" spans="1:49" x14ac:dyDescent="0.2">
      <c r="A403">
        <v>401</v>
      </c>
      <c r="B403" t="s">
        <v>8842</v>
      </c>
      <c r="C403" t="s">
        <v>8841</v>
      </c>
      <c r="F403" t="s">
        <v>8840</v>
      </c>
      <c r="G403" t="s">
        <v>12</v>
      </c>
      <c r="H403" t="s">
        <v>11</v>
      </c>
      <c r="I403" t="s">
        <v>8839</v>
      </c>
      <c r="J403" t="s">
        <v>3868</v>
      </c>
      <c r="K403" t="s">
        <v>3867</v>
      </c>
      <c r="L403" t="s">
        <v>3866</v>
      </c>
      <c r="M403" t="s">
        <v>3865</v>
      </c>
      <c r="N403">
        <v>3</v>
      </c>
      <c r="O403" t="s">
        <v>8838</v>
      </c>
      <c r="P403" t="s">
        <v>8837</v>
      </c>
      <c r="Q403" t="s">
        <v>8836</v>
      </c>
      <c r="R403" s="8">
        <v>35431</v>
      </c>
      <c r="S403" s="9">
        <f t="shared" si="48"/>
        <v>1997</v>
      </c>
      <c r="T403" s="9">
        <v>1997</v>
      </c>
      <c r="U403" s="9">
        <f t="shared" si="49"/>
        <v>25</v>
      </c>
      <c r="V403" s="8">
        <v>1997</v>
      </c>
      <c r="W403" s="10" t="s">
        <v>21</v>
      </c>
      <c r="X403" s="2">
        <v>2.383</v>
      </c>
      <c r="Y403" s="7">
        <f t="shared" si="54"/>
        <v>6.3612824003630442E-2</v>
      </c>
      <c r="AA403">
        <v>13502417</v>
      </c>
      <c r="AB403">
        <v>17416</v>
      </c>
      <c r="AD403" t="s">
        <v>4</v>
      </c>
      <c r="AE403">
        <v>144</v>
      </c>
      <c r="AF403">
        <v>5</v>
      </c>
      <c r="AH403" t="s">
        <v>8835</v>
      </c>
      <c r="AI403" t="s">
        <v>8834</v>
      </c>
      <c r="AJ403" t="s">
        <v>8833</v>
      </c>
      <c r="AK403" t="s">
        <v>8832</v>
      </c>
      <c r="AL403">
        <v>5</v>
      </c>
      <c r="AM403" s="5">
        <f t="shared" si="50"/>
        <v>0.2</v>
      </c>
      <c r="AN403" s="4">
        <f t="shared" si="55"/>
        <v>3.0291556228701253E-4</v>
      </c>
      <c r="AO403" s="3"/>
      <c r="AP403">
        <v>0</v>
      </c>
      <c r="AR403" t="s">
        <v>0</v>
      </c>
      <c r="AT403" s="2" t="s">
        <v>16</v>
      </c>
      <c r="AU403" s="1">
        <f t="shared" si="51"/>
        <v>4.461985147122741</v>
      </c>
      <c r="AV403" s="1">
        <f t="shared" si="52"/>
        <v>3.1957869782958728</v>
      </c>
      <c r="AW403" s="1">
        <f t="shared" si="53"/>
        <v>1.9295888094690041</v>
      </c>
    </row>
    <row r="404" spans="1:49" x14ac:dyDescent="0.2">
      <c r="A404">
        <v>402</v>
      </c>
      <c r="B404" t="s">
        <v>8831</v>
      </c>
      <c r="C404" t="s">
        <v>8830</v>
      </c>
      <c r="F404" t="s">
        <v>8829</v>
      </c>
      <c r="G404" t="s">
        <v>12</v>
      </c>
      <c r="H404" t="s">
        <v>11</v>
      </c>
      <c r="I404" t="s">
        <v>8828</v>
      </c>
      <c r="J404">
        <v>60025209</v>
      </c>
      <c r="K404" t="s">
        <v>3549</v>
      </c>
      <c r="L404" t="s">
        <v>621</v>
      </c>
      <c r="M404" t="s">
        <v>7</v>
      </c>
      <c r="N404">
        <v>1</v>
      </c>
      <c r="O404" t="s">
        <v>8827</v>
      </c>
      <c r="P404">
        <v>7004685468</v>
      </c>
      <c r="Q404">
        <v>60025209</v>
      </c>
      <c r="R404" s="8">
        <v>35431</v>
      </c>
      <c r="S404" s="9">
        <f t="shared" si="48"/>
        <v>1997</v>
      </c>
      <c r="T404" s="9">
        <v>1997</v>
      </c>
      <c r="U404" s="9">
        <f t="shared" si="49"/>
        <v>25</v>
      </c>
      <c r="V404" s="8">
        <v>1997</v>
      </c>
      <c r="W404" s="10" t="s">
        <v>21</v>
      </c>
      <c r="X404" s="2">
        <v>2.383</v>
      </c>
      <c r="Y404" s="7">
        <f t="shared" si="54"/>
        <v>6.3612824003630442E-2</v>
      </c>
      <c r="AA404">
        <v>13502417</v>
      </c>
      <c r="AB404">
        <v>17416</v>
      </c>
      <c r="AD404" t="s">
        <v>4</v>
      </c>
      <c r="AE404">
        <v>144</v>
      </c>
      <c r="AF404">
        <v>5</v>
      </c>
      <c r="AH404" t="s">
        <v>7455</v>
      </c>
      <c r="AI404" t="s">
        <v>8826</v>
      </c>
      <c r="AJ404" t="s">
        <v>8825</v>
      </c>
      <c r="AK404" t="s">
        <v>8824</v>
      </c>
      <c r="AL404">
        <v>8</v>
      </c>
      <c r="AM404" s="5">
        <f t="shared" si="50"/>
        <v>0.32</v>
      </c>
      <c r="AN404" s="4">
        <f t="shared" si="55"/>
        <v>4.8466489965922E-4</v>
      </c>
      <c r="AO404" s="3"/>
      <c r="AP404">
        <v>0</v>
      </c>
      <c r="AR404" t="s">
        <v>0</v>
      </c>
      <c r="AT404" s="2" t="s">
        <v>16</v>
      </c>
      <c r="AU404" s="1">
        <f t="shared" si="51"/>
        <v>4.4674376272439069</v>
      </c>
      <c r="AV404" s="1">
        <f t="shared" si="52"/>
        <v>3.2048744451644828</v>
      </c>
      <c r="AW404" s="1">
        <f t="shared" si="53"/>
        <v>1.9423112630850587</v>
      </c>
    </row>
    <row r="405" spans="1:49" x14ac:dyDescent="0.2">
      <c r="A405">
        <v>403</v>
      </c>
      <c r="B405" t="s">
        <v>8823</v>
      </c>
      <c r="C405" t="s">
        <v>8822</v>
      </c>
      <c r="F405" t="s">
        <v>8821</v>
      </c>
      <c r="G405" t="s">
        <v>12</v>
      </c>
      <c r="H405" t="s">
        <v>11</v>
      </c>
      <c r="I405" t="s">
        <v>8820</v>
      </c>
      <c r="J405">
        <v>60030718</v>
      </c>
      <c r="K405" t="s">
        <v>8819</v>
      </c>
      <c r="L405" t="s">
        <v>299</v>
      </c>
      <c r="M405" t="s">
        <v>87</v>
      </c>
      <c r="N405">
        <v>2</v>
      </c>
      <c r="O405" t="s">
        <v>8818</v>
      </c>
      <c r="P405" t="s">
        <v>8817</v>
      </c>
      <c r="Q405" t="s">
        <v>8816</v>
      </c>
      <c r="R405" s="8">
        <v>35431</v>
      </c>
      <c r="S405" s="9">
        <f t="shared" si="48"/>
        <v>1997</v>
      </c>
      <c r="T405" s="9">
        <v>1997</v>
      </c>
      <c r="U405" s="9">
        <f t="shared" si="49"/>
        <v>25</v>
      </c>
      <c r="V405" s="8">
        <v>1997</v>
      </c>
      <c r="W405" t="s">
        <v>2278</v>
      </c>
      <c r="X405" s="2">
        <v>0.67400000000000004</v>
      </c>
      <c r="Y405" s="7">
        <f t="shared" si="54"/>
        <v>1.799204506019594E-2</v>
      </c>
      <c r="AA405" t="s">
        <v>2277</v>
      </c>
      <c r="AB405">
        <v>14532</v>
      </c>
      <c r="AD405" t="s">
        <v>4</v>
      </c>
      <c r="AE405">
        <v>207</v>
      </c>
      <c r="AF405">
        <v>1</v>
      </c>
      <c r="AH405" t="s">
        <v>8815</v>
      </c>
      <c r="AI405" t="s">
        <v>8814</v>
      </c>
      <c r="AJ405" t="s">
        <v>8813</v>
      </c>
      <c r="AK405" t="s">
        <v>8812</v>
      </c>
      <c r="AL405">
        <v>29</v>
      </c>
      <c r="AM405" s="5">
        <f t="shared" si="50"/>
        <v>1.1599999999999999</v>
      </c>
      <c r="AN405" s="4">
        <f t="shared" si="55"/>
        <v>1.7569102612646724E-3</v>
      </c>
      <c r="AO405" s="3"/>
      <c r="AP405">
        <v>0</v>
      </c>
      <c r="AQ405" t="s">
        <v>1467</v>
      </c>
      <c r="AR405" t="s">
        <v>0</v>
      </c>
      <c r="AS405" t="s">
        <v>1465</v>
      </c>
      <c r="AT405" s="2">
        <v>0.9</v>
      </c>
      <c r="AU405" s="1">
        <f t="shared" si="51"/>
        <v>1.312150462051656</v>
      </c>
      <c r="AV405" s="1">
        <f t="shared" si="52"/>
        <v>0.98744776607303064</v>
      </c>
      <c r="AW405" s="1">
        <f t="shared" si="53"/>
        <v>0.6627450700944052</v>
      </c>
    </row>
    <row r="406" spans="1:49" x14ac:dyDescent="0.2">
      <c r="A406">
        <v>404</v>
      </c>
      <c r="B406" t="s">
        <v>8811</v>
      </c>
      <c r="C406" t="s">
        <v>8810</v>
      </c>
      <c r="F406" t="s">
        <v>8809</v>
      </c>
      <c r="G406" t="s">
        <v>12</v>
      </c>
      <c r="H406" t="s">
        <v>11</v>
      </c>
      <c r="I406" t="s">
        <v>8808</v>
      </c>
      <c r="J406" t="s">
        <v>8807</v>
      </c>
      <c r="K406" t="s">
        <v>8806</v>
      </c>
      <c r="L406" t="s">
        <v>8805</v>
      </c>
      <c r="M406" t="s">
        <v>213</v>
      </c>
      <c r="N406">
        <v>2</v>
      </c>
      <c r="O406" t="s">
        <v>8804</v>
      </c>
      <c r="P406" t="s">
        <v>8803</v>
      </c>
      <c r="Q406" t="s">
        <v>8802</v>
      </c>
      <c r="R406" s="8">
        <v>35431</v>
      </c>
      <c r="S406" s="9">
        <f t="shared" si="48"/>
        <v>1997</v>
      </c>
      <c r="T406" s="9">
        <v>1997</v>
      </c>
      <c r="U406" s="9">
        <f t="shared" si="49"/>
        <v>25</v>
      </c>
      <c r="V406" s="8">
        <v>35765</v>
      </c>
      <c r="W406" t="s">
        <v>8801</v>
      </c>
      <c r="X406" s="2">
        <v>0.749</v>
      </c>
      <c r="Y406" s="7">
        <f t="shared" si="54"/>
        <v>1.9994127225648008E-2</v>
      </c>
      <c r="AA406" t="s">
        <v>8800</v>
      </c>
      <c r="AB406">
        <v>20311</v>
      </c>
      <c r="AD406" t="s">
        <v>4</v>
      </c>
      <c r="AE406">
        <v>26</v>
      </c>
      <c r="AF406">
        <v>6</v>
      </c>
      <c r="AH406" t="s">
        <v>8799</v>
      </c>
      <c r="AI406" t="s">
        <v>8798</v>
      </c>
      <c r="AJ406" t="s">
        <v>8797</v>
      </c>
      <c r="AK406" t="s">
        <v>8796</v>
      </c>
      <c r="AL406">
        <v>9</v>
      </c>
      <c r="AM406" s="5">
        <f t="shared" si="50"/>
        <v>0.36</v>
      </c>
      <c r="AN406" s="4">
        <f t="shared" si="55"/>
        <v>5.4524801211662251E-4</v>
      </c>
      <c r="AO406" s="3"/>
      <c r="AP406">
        <v>0</v>
      </c>
      <c r="AR406" t="s">
        <v>0</v>
      </c>
      <c r="AT406" s="2">
        <v>2.3769999999999998</v>
      </c>
      <c r="AU406" s="1">
        <f t="shared" si="51"/>
        <v>1.4159463461588591</v>
      </c>
      <c r="AV406" s="1">
        <f t="shared" si="52"/>
        <v>1.0269687618882315</v>
      </c>
      <c r="AW406" s="1">
        <f t="shared" si="53"/>
        <v>0.63799117761760382</v>
      </c>
    </row>
    <row r="407" spans="1:49" x14ac:dyDescent="0.2">
      <c r="A407">
        <v>405</v>
      </c>
      <c r="B407" t="s">
        <v>8795</v>
      </c>
      <c r="C407" t="s">
        <v>8794</v>
      </c>
      <c r="F407" t="s">
        <v>8793</v>
      </c>
      <c r="G407" t="s">
        <v>12</v>
      </c>
      <c r="H407" t="s">
        <v>11</v>
      </c>
      <c r="I407" t="s">
        <v>8792</v>
      </c>
      <c r="J407">
        <v>60026851</v>
      </c>
      <c r="K407" t="s">
        <v>120</v>
      </c>
      <c r="L407" t="s">
        <v>119</v>
      </c>
      <c r="M407" t="s">
        <v>118</v>
      </c>
      <c r="N407">
        <v>1</v>
      </c>
      <c r="O407" t="s">
        <v>8791</v>
      </c>
      <c r="P407">
        <v>7007025175</v>
      </c>
      <c r="Q407">
        <v>60026851</v>
      </c>
      <c r="R407" s="8">
        <v>35431</v>
      </c>
      <c r="S407" s="9">
        <f t="shared" si="48"/>
        <v>1997</v>
      </c>
      <c r="T407" s="9">
        <v>1997</v>
      </c>
      <c r="U407" s="9">
        <f t="shared" si="49"/>
        <v>25</v>
      </c>
      <c r="V407" s="8">
        <v>1997</v>
      </c>
      <c r="W407" t="s">
        <v>8790</v>
      </c>
      <c r="X407" s="2" t="s">
        <v>16</v>
      </c>
      <c r="Y407" s="7" t="e">
        <f t="shared" si="54"/>
        <v>#VALUE!</v>
      </c>
      <c r="AA407">
        <v>49506</v>
      </c>
      <c r="AB407">
        <v>40280</v>
      </c>
      <c r="AD407" t="s">
        <v>4</v>
      </c>
      <c r="AE407">
        <v>50</v>
      </c>
      <c r="AF407">
        <v>2</v>
      </c>
      <c r="AH407" t="s">
        <v>8789</v>
      </c>
      <c r="AI407" t="s">
        <v>8788</v>
      </c>
      <c r="AK407" t="s">
        <v>8787</v>
      </c>
      <c r="AL407">
        <v>5</v>
      </c>
      <c r="AM407" s="5">
        <f t="shared" si="50"/>
        <v>0.2</v>
      </c>
      <c r="AN407" s="4">
        <f t="shared" si="55"/>
        <v>3.0291556228701253E-4</v>
      </c>
      <c r="AO407" s="3"/>
      <c r="AP407">
        <v>1</v>
      </c>
      <c r="AR407" t="s">
        <v>0</v>
      </c>
      <c r="AT407" s="2" t="s">
        <v>16</v>
      </c>
      <c r="AU407" s="1" t="e">
        <f t="shared" si="51"/>
        <v>#VALUE!</v>
      </c>
      <c r="AV407" s="1" t="e">
        <f t="shared" si="52"/>
        <v>#VALUE!</v>
      </c>
      <c r="AW407" s="1" t="e">
        <f t="shared" si="53"/>
        <v>#VALUE!</v>
      </c>
    </row>
    <row r="408" spans="1:49" x14ac:dyDescent="0.2">
      <c r="A408">
        <v>406</v>
      </c>
      <c r="B408" t="s">
        <v>8786</v>
      </c>
      <c r="C408" t="s">
        <v>8785</v>
      </c>
      <c r="F408" t="s">
        <v>8784</v>
      </c>
      <c r="G408" t="s">
        <v>12</v>
      </c>
      <c r="H408" t="s">
        <v>11</v>
      </c>
      <c r="I408" t="s">
        <v>8783</v>
      </c>
      <c r="J408" t="s">
        <v>8782</v>
      </c>
      <c r="K408" t="s">
        <v>8781</v>
      </c>
      <c r="L408" t="s">
        <v>8780</v>
      </c>
      <c r="M408" t="s">
        <v>8779</v>
      </c>
      <c r="N408">
        <v>4</v>
      </c>
      <c r="O408" t="s">
        <v>8778</v>
      </c>
      <c r="P408" t="s">
        <v>8777</v>
      </c>
      <c r="Q408" t="s">
        <v>8776</v>
      </c>
      <c r="R408" s="8">
        <v>35431</v>
      </c>
      <c r="S408" s="9">
        <f t="shared" si="48"/>
        <v>1997</v>
      </c>
      <c r="T408" s="9">
        <v>1997</v>
      </c>
      <c r="U408" s="9">
        <f t="shared" si="49"/>
        <v>25</v>
      </c>
      <c r="V408" s="8">
        <v>1997</v>
      </c>
      <c r="W408" t="s">
        <v>8373</v>
      </c>
      <c r="X408" s="2">
        <v>0.44500000000000001</v>
      </c>
      <c r="Y408" s="7">
        <f t="shared" si="54"/>
        <v>1.1879020848348951E-2</v>
      </c>
      <c r="AA408" t="s">
        <v>8372</v>
      </c>
      <c r="AB408">
        <v>27306</v>
      </c>
      <c r="AD408" t="s">
        <v>4</v>
      </c>
      <c r="AE408">
        <v>2</v>
      </c>
      <c r="AF408">
        <v>4</v>
      </c>
      <c r="AH408" t="s">
        <v>8775</v>
      </c>
      <c r="AI408" t="s">
        <v>8774</v>
      </c>
      <c r="AK408" t="s">
        <v>8773</v>
      </c>
      <c r="AL408">
        <v>19</v>
      </c>
      <c r="AM408" s="5">
        <f t="shared" si="50"/>
        <v>0.76</v>
      </c>
      <c r="AN408" s="4">
        <f t="shared" si="55"/>
        <v>1.1510791366906475E-3</v>
      </c>
      <c r="AO408" s="3"/>
      <c r="AP408">
        <v>0</v>
      </c>
      <c r="AR408" t="s">
        <v>0</v>
      </c>
      <c r="AT408" s="2" t="s">
        <v>16</v>
      </c>
      <c r="AU408" s="1">
        <f t="shared" si="51"/>
        <v>0.86606383348514593</v>
      </c>
      <c r="AV408" s="1">
        <f t="shared" si="52"/>
        <v>0.65150499925197991</v>
      </c>
      <c r="AW408" s="1">
        <f t="shared" si="53"/>
        <v>0.43694616501881384</v>
      </c>
    </row>
    <row r="409" spans="1:49" x14ac:dyDescent="0.2">
      <c r="A409">
        <v>407</v>
      </c>
      <c r="B409" t="s">
        <v>8772</v>
      </c>
      <c r="C409" t="s">
        <v>8771</v>
      </c>
      <c r="D409" t="s">
        <v>8770</v>
      </c>
      <c r="F409" t="s">
        <v>8769</v>
      </c>
      <c r="G409" t="s">
        <v>12</v>
      </c>
      <c r="H409" t="s">
        <v>11</v>
      </c>
      <c r="I409" t="s">
        <v>8768</v>
      </c>
      <c r="J409" t="s">
        <v>8767</v>
      </c>
      <c r="K409" t="s">
        <v>8766</v>
      </c>
      <c r="L409" t="s">
        <v>8765</v>
      </c>
      <c r="M409" t="s">
        <v>8764</v>
      </c>
      <c r="N409">
        <v>7</v>
      </c>
      <c r="O409" t="s">
        <v>8763</v>
      </c>
      <c r="P409" t="s">
        <v>8762</v>
      </c>
      <c r="Q409" t="s">
        <v>8761</v>
      </c>
      <c r="R409" s="8">
        <v>35431</v>
      </c>
      <c r="S409" s="9">
        <f t="shared" si="48"/>
        <v>1997</v>
      </c>
      <c r="T409" s="9">
        <v>1997</v>
      </c>
      <c r="U409" s="9">
        <f t="shared" si="49"/>
        <v>25</v>
      </c>
      <c r="V409" s="8">
        <v>1997</v>
      </c>
      <c r="W409" t="s">
        <v>8599</v>
      </c>
      <c r="X409" s="2" t="s">
        <v>16</v>
      </c>
      <c r="Y409" s="7" t="e">
        <f t="shared" si="54"/>
        <v>#VALUE!</v>
      </c>
      <c r="AA409">
        <v>836656</v>
      </c>
      <c r="AB409">
        <v>5000157004</v>
      </c>
      <c r="AD409" t="s">
        <v>4</v>
      </c>
      <c r="AE409">
        <v>41</v>
      </c>
      <c r="AF409">
        <v>2</v>
      </c>
      <c r="AH409" t="s">
        <v>8760</v>
      </c>
      <c r="AI409" t="s">
        <v>8759</v>
      </c>
      <c r="AK409" t="s">
        <v>8758</v>
      </c>
      <c r="AL409">
        <v>9</v>
      </c>
      <c r="AM409" s="5">
        <f t="shared" si="50"/>
        <v>0.36</v>
      </c>
      <c r="AN409" s="4">
        <f t="shared" si="55"/>
        <v>5.4524801211662251E-4</v>
      </c>
      <c r="AO409" s="3"/>
      <c r="AP409">
        <v>0</v>
      </c>
      <c r="AQ409" t="s">
        <v>475</v>
      </c>
      <c r="AR409" t="s">
        <v>8757</v>
      </c>
      <c r="AS409" t="s">
        <v>473</v>
      </c>
      <c r="AT409" s="2" t="s">
        <v>16</v>
      </c>
      <c r="AU409" s="1" t="e">
        <f t="shared" si="51"/>
        <v>#VALUE!</v>
      </c>
      <c r="AV409" s="1" t="e">
        <f t="shared" si="52"/>
        <v>#VALUE!</v>
      </c>
      <c r="AW409" s="1" t="e">
        <f t="shared" si="53"/>
        <v>#VALUE!</v>
      </c>
    </row>
    <row r="410" spans="1:49" x14ac:dyDescent="0.2">
      <c r="A410">
        <v>408</v>
      </c>
      <c r="B410" t="s">
        <v>8756</v>
      </c>
      <c r="C410" t="s">
        <v>8755</v>
      </c>
      <c r="F410" t="s">
        <v>8754</v>
      </c>
      <c r="G410" t="s">
        <v>12</v>
      </c>
      <c r="H410" t="s">
        <v>11</v>
      </c>
      <c r="I410" t="s">
        <v>8753</v>
      </c>
      <c r="J410" t="s">
        <v>8752</v>
      </c>
      <c r="K410" t="s">
        <v>8751</v>
      </c>
      <c r="L410" t="s">
        <v>8750</v>
      </c>
      <c r="M410" t="s">
        <v>527</v>
      </c>
      <c r="N410">
        <v>4</v>
      </c>
      <c r="O410" t="s">
        <v>8749</v>
      </c>
      <c r="P410" t="s">
        <v>8748</v>
      </c>
      <c r="Q410" t="s">
        <v>8747</v>
      </c>
      <c r="R410" s="8">
        <v>35431</v>
      </c>
      <c r="S410" s="9">
        <f t="shared" si="48"/>
        <v>1997</v>
      </c>
      <c r="T410" s="9">
        <v>1997</v>
      </c>
      <c r="U410" s="9">
        <f t="shared" si="49"/>
        <v>25</v>
      </c>
      <c r="V410" s="8">
        <v>35431</v>
      </c>
      <c r="W410" t="s">
        <v>308</v>
      </c>
      <c r="X410" s="2">
        <v>0.60499999999999998</v>
      </c>
      <c r="Y410" s="7">
        <f t="shared" si="54"/>
        <v>1.6150129467980032E-2</v>
      </c>
      <c r="AA410">
        <v>346748</v>
      </c>
      <c r="AB410">
        <v>15563</v>
      </c>
      <c r="AD410" t="s">
        <v>4</v>
      </c>
      <c r="AE410">
        <v>68</v>
      </c>
      <c r="AF410">
        <v>1</v>
      </c>
      <c r="AH410" t="s">
        <v>8746</v>
      </c>
      <c r="AI410" t="s">
        <v>8745</v>
      </c>
      <c r="AK410" t="s">
        <v>8744</v>
      </c>
      <c r="AL410">
        <v>7</v>
      </c>
      <c r="AM410" s="5">
        <f t="shared" si="50"/>
        <v>0.28000000000000003</v>
      </c>
      <c r="AN410" s="4">
        <f t="shared" si="55"/>
        <v>4.2408178720181755E-4</v>
      </c>
      <c r="AO410" s="3"/>
      <c r="AP410">
        <v>0</v>
      </c>
      <c r="AR410" t="s">
        <v>0</v>
      </c>
      <c r="AT410" s="2">
        <v>1.5229999999999999</v>
      </c>
      <c r="AU410" s="1">
        <f t="shared" si="51"/>
        <v>1.1432315163746567</v>
      </c>
      <c r="AV410" s="1">
        <f t="shared" si="52"/>
        <v>0.82871056275909249</v>
      </c>
      <c r="AW410" s="1">
        <f t="shared" si="53"/>
        <v>0.51418960914352818</v>
      </c>
    </row>
    <row r="411" spans="1:49" x14ac:dyDescent="0.2">
      <c r="A411">
        <v>409</v>
      </c>
      <c r="B411" t="s">
        <v>8743</v>
      </c>
      <c r="C411" t="s">
        <v>8742</v>
      </c>
      <c r="F411" t="s">
        <v>8741</v>
      </c>
      <c r="G411" t="s">
        <v>12</v>
      </c>
      <c r="H411" t="s">
        <v>11</v>
      </c>
      <c r="I411" t="s">
        <v>8740</v>
      </c>
      <c r="J411" t="s">
        <v>8739</v>
      </c>
      <c r="K411" t="s">
        <v>8738</v>
      </c>
      <c r="L411" t="s">
        <v>8737</v>
      </c>
      <c r="M411" t="s">
        <v>542</v>
      </c>
      <c r="N411">
        <v>3</v>
      </c>
      <c r="O411" t="s">
        <v>8736</v>
      </c>
      <c r="P411" t="s">
        <v>8735</v>
      </c>
      <c r="Q411" t="s">
        <v>8734</v>
      </c>
      <c r="R411" s="8">
        <v>35431</v>
      </c>
      <c r="S411" s="9">
        <f t="shared" si="48"/>
        <v>1997</v>
      </c>
      <c r="T411" s="9">
        <v>1997</v>
      </c>
      <c r="U411" s="9">
        <f t="shared" si="49"/>
        <v>25</v>
      </c>
      <c r="V411" s="8">
        <v>1997</v>
      </c>
      <c r="W411" s="10" t="s">
        <v>21</v>
      </c>
      <c r="X411" s="2">
        <v>2.383</v>
      </c>
      <c r="Y411" s="7">
        <f t="shared" si="54"/>
        <v>6.3612824003630442E-2</v>
      </c>
      <c r="AA411">
        <v>13502417</v>
      </c>
      <c r="AB411">
        <v>17416</v>
      </c>
      <c r="AD411" t="s">
        <v>4</v>
      </c>
      <c r="AE411">
        <v>144</v>
      </c>
      <c r="AF411">
        <v>6</v>
      </c>
      <c r="AH411" t="s">
        <v>8733</v>
      </c>
      <c r="AI411" t="s">
        <v>8732</v>
      </c>
      <c r="AJ411" t="s">
        <v>8731</v>
      </c>
      <c r="AK411" t="s">
        <v>8730</v>
      </c>
      <c r="AL411">
        <v>3</v>
      </c>
      <c r="AM411" s="5">
        <f t="shared" si="50"/>
        <v>0.12</v>
      </c>
      <c r="AN411" s="4">
        <f t="shared" si="55"/>
        <v>1.8174933737220749E-4</v>
      </c>
      <c r="AO411" s="3"/>
      <c r="AP411">
        <v>0</v>
      </c>
      <c r="AR411" t="s">
        <v>0</v>
      </c>
      <c r="AT411" s="2" t="s">
        <v>16</v>
      </c>
      <c r="AU411" s="1">
        <f t="shared" si="51"/>
        <v>4.4583501603752973</v>
      </c>
      <c r="AV411" s="1">
        <f t="shared" si="52"/>
        <v>3.1897286670501326</v>
      </c>
      <c r="AW411" s="1">
        <f t="shared" si="53"/>
        <v>1.9211071737249679</v>
      </c>
    </row>
    <row r="412" spans="1:49" x14ac:dyDescent="0.2">
      <c r="A412">
        <v>410</v>
      </c>
      <c r="B412" t="s">
        <v>8729</v>
      </c>
      <c r="C412" t="s">
        <v>8728</v>
      </c>
      <c r="F412" t="s">
        <v>8727</v>
      </c>
      <c r="G412" t="s">
        <v>12</v>
      </c>
      <c r="H412" t="s">
        <v>11</v>
      </c>
      <c r="I412" t="s">
        <v>612</v>
      </c>
      <c r="J412">
        <v>60012197</v>
      </c>
      <c r="K412" t="s">
        <v>611</v>
      </c>
      <c r="L412" t="s">
        <v>610</v>
      </c>
      <c r="M412" t="s">
        <v>118</v>
      </c>
      <c r="N412">
        <v>1</v>
      </c>
      <c r="O412" t="s">
        <v>609</v>
      </c>
      <c r="P412">
        <v>7403906746</v>
      </c>
      <c r="Q412">
        <v>60012197</v>
      </c>
      <c r="R412" s="8">
        <v>35431</v>
      </c>
      <c r="S412" s="9">
        <f t="shared" si="48"/>
        <v>1997</v>
      </c>
      <c r="T412" s="9">
        <v>1997</v>
      </c>
      <c r="U412" s="9">
        <f t="shared" si="49"/>
        <v>25</v>
      </c>
      <c r="V412" s="8">
        <v>35674</v>
      </c>
      <c r="W412" t="s">
        <v>308</v>
      </c>
      <c r="X412" s="2">
        <v>0.60499999999999998</v>
      </c>
      <c r="Y412" s="7">
        <f t="shared" si="54"/>
        <v>1.6150129467980032E-2</v>
      </c>
      <c r="AA412">
        <v>346748</v>
      </c>
      <c r="AB412">
        <v>15563</v>
      </c>
      <c r="AD412" t="s">
        <v>4</v>
      </c>
      <c r="AE412">
        <v>68</v>
      </c>
      <c r="AF412">
        <v>9</v>
      </c>
      <c r="AH412" t="s">
        <v>8726</v>
      </c>
      <c r="AI412" t="s">
        <v>8725</v>
      </c>
      <c r="AK412" t="s">
        <v>8724</v>
      </c>
      <c r="AL412">
        <v>15</v>
      </c>
      <c r="AM412" s="5">
        <f t="shared" si="50"/>
        <v>0.6</v>
      </c>
      <c r="AN412" s="4">
        <f t="shared" si="55"/>
        <v>9.0874668686103744E-4</v>
      </c>
      <c r="AO412" s="3"/>
      <c r="AP412">
        <v>0</v>
      </c>
      <c r="AR412" t="s">
        <v>0</v>
      </c>
      <c r="AT412" s="2">
        <v>1.5229999999999999</v>
      </c>
      <c r="AU412" s="1">
        <f t="shared" si="51"/>
        <v>1.1577714633644332</v>
      </c>
      <c r="AV412" s="1">
        <f t="shared" si="52"/>
        <v>0.85294380774205358</v>
      </c>
      <c r="AW412" s="1">
        <f t="shared" si="53"/>
        <v>0.54811615211967357</v>
      </c>
    </row>
    <row r="413" spans="1:49" x14ac:dyDescent="0.2">
      <c r="A413">
        <v>411</v>
      </c>
      <c r="B413" t="s">
        <v>8723</v>
      </c>
      <c r="C413" t="s">
        <v>8722</v>
      </c>
      <c r="F413" t="s">
        <v>8721</v>
      </c>
      <c r="G413" t="s">
        <v>12</v>
      </c>
      <c r="H413" t="s">
        <v>11</v>
      </c>
      <c r="I413" t="s">
        <v>405</v>
      </c>
      <c r="J413">
        <v>60022109</v>
      </c>
      <c r="K413" t="s">
        <v>404</v>
      </c>
      <c r="L413" t="s">
        <v>403</v>
      </c>
      <c r="M413" t="s">
        <v>118</v>
      </c>
      <c r="N413">
        <v>1</v>
      </c>
      <c r="O413" t="s">
        <v>8720</v>
      </c>
      <c r="P413">
        <v>6701841961</v>
      </c>
      <c r="Q413">
        <v>60022109</v>
      </c>
      <c r="R413" s="8">
        <v>35431</v>
      </c>
      <c r="S413" s="9">
        <f t="shared" si="48"/>
        <v>1997</v>
      </c>
      <c r="T413" s="9">
        <v>1997</v>
      </c>
      <c r="U413" s="9">
        <f t="shared" si="49"/>
        <v>25</v>
      </c>
      <c r="V413" s="8">
        <v>1997</v>
      </c>
      <c r="W413" t="s">
        <v>399</v>
      </c>
      <c r="X413" s="2">
        <v>2.0579999999999998</v>
      </c>
      <c r="Y413" s="7">
        <f t="shared" si="54"/>
        <v>5.4937134620004803E-2</v>
      </c>
      <c r="AA413">
        <v>358711</v>
      </c>
      <c r="AB413">
        <v>28218</v>
      </c>
      <c r="AD413" t="s">
        <v>4</v>
      </c>
      <c r="AE413">
        <v>292</v>
      </c>
      <c r="AF413">
        <v>1</v>
      </c>
      <c r="AH413" t="s">
        <v>8719</v>
      </c>
      <c r="AI413" t="s">
        <v>8718</v>
      </c>
      <c r="AJ413" t="s">
        <v>8717</v>
      </c>
      <c r="AK413" t="s">
        <v>8716</v>
      </c>
      <c r="AL413">
        <v>3</v>
      </c>
      <c r="AM413" s="5">
        <f t="shared" si="50"/>
        <v>0.12</v>
      </c>
      <c r="AN413" s="4">
        <f t="shared" si="55"/>
        <v>1.8174933737220749E-4</v>
      </c>
      <c r="AO413" s="3"/>
      <c r="AP413">
        <v>1</v>
      </c>
      <c r="AR413" t="s">
        <v>0</v>
      </c>
      <c r="AT413" s="2" t="s">
        <v>16</v>
      </c>
      <c r="AU413" s="1">
        <f t="shared" si="51"/>
        <v>3.8510519035215021</v>
      </c>
      <c r="AV413" s="1">
        <f t="shared" si="52"/>
        <v>2.7559441978688506</v>
      </c>
      <c r="AW413" s="1">
        <f t="shared" si="53"/>
        <v>1.6608364922161987</v>
      </c>
    </row>
    <row r="414" spans="1:49" x14ac:dyDescent="0.2">
      <c r="A414">
        <v>412</v>
      </c>
      <c r="B414" t="s">
        <v>8715</v>
      </c>
      <c r="C414" t="s">
        <v>8714</v>
      </c>
      <c r="F414" t="s">
        <v>8713</v>
      </c>
      <c r="G414" t="s">
        <v>12</v>
      </c>
      <c r="H414" t="s">
        <v>11</v>
      </c>
      <c r="I414" t="s">
        <v>8712</v>
      </c>
      <c r="J414">
        <v>60017161</v>
      </c>
      <c r="K414" t="s">
        <v>8711</v>
      </c>
      <c r="L414" t="s">
        <v>8710</v>
      </c>
      <c r="M414" t="s">
        <v>8709</v>
      </c>
      <c r="N414">
        <v>4</v>
      </c>
      <c r="O414" t="s">
        <v>8708</v>
      </c>
      <c r="P414" t="s">
        <v>8707</v>
      </c>
      <c r="Q414" t="s">
        <v>8706</v>
      </c>
      <c r="R414" s="8">
        <v>35431</v>
      </c>
      <c r="S414" s="9">
        <f t="shared" si="48"/>
        <v>1997</v>
      </c>
      <c r="T414" s="9">
        <v>1997</v>
      </c>
      <c r="U414" s="9">
        <f t="shared" si="49"/>
        <v>25</v>
      </c>
      <c r="V414" s="8">
        <v>1997</v>
      </c>
      <c r="W414" s="10" t="s">
        <v>21</v>
      </c>
      <c r="X414" s="2">
        <v>2.383</v>
      </c>
      <c r="Y414" s="7">
        <f t="shared" si="54"/>
        <v>6.3612824003630442E-2</v>
      </c>
      <c r="AA414">
        <v>13502417</v>
      </c>
      <c r="AB414">
        <v>17416</v>
      </c>
      <c r="AD414" t="s">
        <v>4</v>
      </c>
      <c r="AE414">
        <v>144</v>
      </c>
      <c r="AF414">
        <v>5</v>
      </c>
      <c r="AH414" t="s">
        <v>8705</v>
      </c>
      <c r="AI414" t="s">
        <v>8704</v>
      </c>
      <c r="AJ414" t="s">
        <v>8703</v>
      </c>
      <c r="AK414" t="s">
        <v>8702</v>
      </c>
      <c r="AL414">
        <v>2</v>
      </c>
      <c r="AM414" s="5">
        <f t="shared" si="50"/>
        <v>0.08</v>
      </c>
      <c r="AN414" s="4">
        <f t="shared" si="55"/>
        <v>1.21166224914805E-4</v>
      </c>
      <c r="AO414" s="3"/>
      <c r="AP414">
        <v>0</v>
      </c>
      <c r="AR414" t="s">
        <v>0</v>
      </c>
      <c r="AT414" s="2" t="s">
        <v>16</v>
      </c>
      <c r="AU414" s="1">
        <f t="shared" si="51"/>
        <v>4.456532667001575</v>
      </c>
      <c r="AV414" s="1">
        <f t="shared" si="52"/>
        <v>3.1866995114272623</v>
      </c>
      <c r="AW414" s="1">
        <f t="shared" si="53"/>
        <v>1.9168663558529495</v>
      </c>
    </row>
    <row r="415" spans="1:49" x14ac:dyDescent="0.2">
      <c r="A415">
        <v>413</v>
      </c>
      <c r="B415" t="s">
        <v>8701</v>
      </c>
      <c r="C415" t="s">
        <v>8700</v>
      </c>
      <c r="D415" t="s">
        <v>8699</v>
      </c>
      <c r="F415" t="s">
        <v>8698</v>
      </c>
      <c r="G415" t="s">
        <v>12</v>
      </c>
      <c r="H415" t="s">
        <v>11</v>
      </c>
      <c r="I415" t="s">
        <v>8697</v>
      </c>
      <c r="J415">
        <v>60033125</v>
      </c>
      <c r="K415" t="s">
        <v>8590</v>
      </c>
      <c r="L415" t="s">
        <v>8589</v>
      </c>
      <c r="M415" t="s">
        <v>118</v>
      </c>
      <c r="N415">
        <v>4</v>
      </c>
      <c r="O415" t="s">
        <v>8696</v>
      </c>
      <c r="P415" t="s">
        <v>8695</v>
      </c>
      <c r="Q415" t="s">
        <v>8694</v>
      </c>
      <c r="R415" s="8">
        <v>35431</v>
      </c>
      <c r="S415" s="9">
        <f t="shared" si="48"/>
        <v>1997</v>
      </c>
      <c r="T415" s="9">
        <v>1997</v>
      </c>
      <c r="U415" s="9">
        <f t="shared" si="49"/>
        <v>25</v>
      </c>
      <c r="V415" s="8">
        <v>35582</v>
      </c>
      <c r="W415" t="s">
        <v>128</v>
      </c>
      <c r="X415" s="2">
        <v>0.51500000000000001</v>
      </c>
      <c r="Y415" s="7">
        <f t="shared" si="54"/>
        <v>1.374763086943755E-2</v>
      </c>
      <c r="AA415">
        <v>13646826</v>
      </c>
      <c r="AB415">
        <v>28436</v>
      </c>
      <c r="AD415" t="s">
        <v>4</v>
      </c>
      <c r="AE415">
        <v>59</v>
      </c>
      <c r="AF415">
        <v>9</v>
      </c>
      <c r="AH415" t="s">
        <v>8693</v>
      </c>
      <c r="AI415" t="s">
        <v>8692</v>
      </c>
      <c r="AK415" t="s">
        <v>8691</v>
      </c>
      <c r="AL415">
        <v>2</v>
      </c>
      <c r="AM415" s="5">
        <f t="shared" si="50"/>
        <v>0.08</v>
      </c>
      <c r="AN415" s="4">
        <f t="shared" si="55"/>
        <v>1.21166224914805E-4</v>
      </c>
      <c r="AO415" s="3"/>
      <c r="AP415">
        <v>0</v>
      </c>
      <c r="AR415" t="s">
        <v>0</v>
      </c>
      <c r="AT415" s="2" t="s">
        <v>16</v>
      </c>
      <c r="AU415" s="1">
        <f t="shared" si="51"/>
        <v>0.96596914760807251</v>
      </c>
      <c r="AV415" s="1">
        <f t="shared" si="52"/>
        <v>0.69343985471761771</v>
      </c>
      <c r="AW415" s="1">
        <f t="shared" si="53"/>
        <v>0.42091056182716285</v>
      </c>
    </row>
    <row r="416" spans="1:49" x14ac:dyDescent="0.2">
      <c r="A416">
        <v>414</v>
      </c>
      <c r="B416" t="s">
        <v>8690</v>
      </c>
      <c r="C416" t="s">
        <v>8689</v>
      </c>
      <c r="F416" t="s">
        <v>8688</v>
      </c>
      <c r="G416" t="s">
        <v>12</v>
      </c>
      <c r="H416" t="s">
        <v>11</v>
      </c>
      <c r="I416" t="s">
        <v>8687</v>
      </c>
      <c r="J416">
        <v>60007457</v>
      </c>
      <c r="K416" t="s">
        <v>8686</v>
      </c>
      <c r="L416" t="s">
        <v>2067</v>
      </c>
      <c r="M416" t="s">
        <v>652</v>
      </c>
      <c r="N416">
        <v>3</v>
      </c>
      <c r="O416" t="s">
        <v>8685</v>
      </c>
      <c r="P416" t="s">
        <v>8684</v>
      </c>
      <c r="Q416" t="s">
        <v>8683</v>
      </c>
      <c r="R416" s="8">
        <v>35431</v>
      </c>
      <c r="S416" s="9">
        <f t="shared" si="48"/>
        <v>1997</v>
      </c>
      <c r="T416" s="9">
        <v>1997</v>
      </c>
      <c r="U416" s="9">
        <f t="shared" si="49"/>
        <v>25</v>
      </c>
      <c r="V416" s="8">
        <v>35735</v>
      </c>
      <c r="W416" t="s">
        <v>159</v>
      </c>
      <c r="X416" s="2">
        <v>0.81799999999999995</v>
      </c>
      <c r="Y416" s="7">
        <f t="shared" si="54"/>
        <v>2.1836042817863912E-2</v>
      </c>
      <c r="AA416">
        <v>318655</v>
      </c>
      <c r="AB416">
        <v>27010</v>
      </c>
      <c r="AD416" t="s">
        <v>4</v>
      </c>
      <c r="AE416">
        <v>66</v>
      </c>
      <c r="AF416">
        <v>5</v>
      </c>
      <c r="AH416" t="s">
        <v>8682</v>
      </c>
      <c r="AI416" t="s">
        <v>8681</v>
      </c>
      <c r="AK416" t="s">
        <v>8680</v>
      </c>
      <c r="AL416">
        <v>13</v>
      </c>
      <c r="AM416" s="5">
        <f t="shared" si="50"/>
        <v>0.52</v>
      </c>
      <c r="AN416" s="4">
        <f t="shared" si="55"/>
        <v>7.8758046194623253E-4</v>
      </c>
      <c r="AO416" s="3"/>
      <c r="AP416">
        <v>0</v>
      </c>
      <c r="AR416" t="s">
        <v>0</v>
      </c>
      <c r="AT416" s="2">
        <v>3.4209999999999998</v>
      </c>
      <c r="AU416" s="1">
        <f t="shared" si="51"/>
        <v>1.5521504111088607</v>
      </c>
      <c r="AV416" s="1">
        <f t="shared" si="52"/>
        <v>1.1311811639905072</v>
      </c>
      <c r="AW416" s="1">
        <f t="shared" si="53"/>
        <v>0.71021191687215368</v>
      </c>
    </row>
    <row r="417" spans="1:49" x14ac:dyDescent="0.2">
      <c r="A417">
        <v>415</v>
      </c>
      <c r="B417" t="s">
        <v>8679</v>
      </c>
      <c r="C417" t="s">
        <v>8678</v>
      </c>
      <c r="D417" t="s">
        <v>8677</v>
      </c>
      <c r="F417" t="s">
        <v>8676</v>
      </c>
      <c r="G417" t="s">
        <v>12</v>
      </c>
      <c r="H417" t="s">
        <v>11</v>
      </c>
      <c r="I417" t="s">
        <v>8675</v>
      </c>
      <c r="J417" t="s">
        <v>8674</v>
      </c>
      <c r="K417" t="s">
        <v>8673</v>
      </c>
      <c r="L417" t="s">
        <v>8672</v>
      </c>
      <c r="M417" t="s">
        <v>213</v>
      </c>
      <c r="N417">
        <v>4</v>
      </c>
      <c r="O417" t="s">
        <v>8671</v>
      </c>
      <c r="P417" t="s">
        <v>8670</v>
      </c>
      <c r="Q417" t="s">
        <v>8669</v>
      </c>
      <c r="R417" s="8">
        <v>35431</v>
      </c>
      <c r="S417" s="9">
        <f t="shared" si="48"/>
        <v>1997</v>
      </c>
      <c r="T417" s="9">
        <v>1997</v>
      </c>
      <c r="U417" s="9">
        <f t="shared" si="49"/>
        <v>25</v>
      </c>
      <c r="V417" s="8">
        <v>35674</v>
      </c>
      <c r="W417" t="s">
        <v>6162</v>
      </c>
      <c r="X417" s="2">
        <v>0.45700000000000002</v>
      </c>
      <c r="Y417" s="7">
        <f t="shared" si="54"/>
        <v>1.2199353994821282E-2</v>
      </c>
      <c r="AA417">
        <v>381101</v>
      </c>
      <c r="AB417">
        <v>27206</v>
      </c>
      <c r="AD417" t="s">
        <v>4</v>
      </c>
      <c r="AE417">
        <v>41</v>
      </c>
      <c r="AF417">
        <v>9</v>
      </c>
      <c r="AH417" t="s">
        <v>8668</v>
      </c>
      <c r="AI417" t="s">
        <v>8667</v>
      </c>
      <c r="AK417" t="s">
        <v>8666</v>
      </c>
      <c r="AL417">
        <v>1</v>
      </c>
      <c r="AM417" s="5">
        <f t="shared" si="50"/>
        <v>0.04</v>
      </c>
      <c r="AN417" s="4">
        <f t="shared" si="55"/>
        <v>6.05831124574025E-5</v>
      </c>
      <c r="AO417" s="3"/>
      <c r="AP417">
        <v>0</v>
      </c>
      <c r="AR417" t="s">
        <v>8665</v>
      </c>
      <c r="AS417" t="s">
        <v>8664</v>
      </c>
      <c r="AT417" s="2">
        <v>1.901</v>
      </c>
      <c r="AU417" s="1">
        <f t="shared" si="51"/>
        <v>0.85577227301121173</v>
      </c>
      <c r="AV417" s="1">
        <f t="shared" si="52"/>
        <v>0.61299685536393422</v>
      </c>
      <c r="AW417" s="1">
        <f t="shared" si="53"/>
        <v>0.37022143771665661</v>
      </c>
    </row>
    <row r="418" spans="1:49" x14ac:dyDescent="0.2">
      <c r="A418">
        <v>416</v>
      </c>
      <c r="B418" t="s">
        <v>8663</v>
      </c>
      <c r="C418" t="s">
        <v>8662</v>
      </c>
      <c r="D418" t="s">
        <v>8661</v>
      </c>
      <c r="F418" t="s">
        <v>8660</v>
      </c>
      <c r="G418" t="s">
        <v>12</v>
      </c>
      <c r="H418" t="s">
        <v>11</v>
      </c>
      <c r="I418" t="s">
        <v>4903</v>
      </c>
      <c r="J418" t="s">
        <v>8654</v>
      </c>
      <c r="K418" t="s">
        <v>8659</v>
      </c>
      <c r="L418" t="s">
        <v>8658</v>
      </c>
      <c r="M418" t="s">
        <v>8657</v>
      </c>
      <c r="N418">
        <v>2</v>
      </c>
      <c r="O418" t="s">
        <v>8656</v>
      </c>
      <c r="P418" t="s">
        <v>8655</v>
      </c>
      <c r="Q418" t="s">
        <v>8654</v>
      </c>
      <c r="R418" s="8">
        <v>35431</v>
      </c>
      <c r="S418" s="9">
        <f t="shared" si="48"/>
        <v>1997</v>
      </c>
      <c r="T418" s="9">
        <v>1997</v>
      </c>
      <c r="U418" s="9">
        <f t="shared" si="49"/>
        <v>25</v>
      </c>
      <c r="V418" s="8">
        <v>35765</v>
      </c>
      <c r="W418" t="s">
        <v>128</v>
      </c>
      <c r="X418" s="2">
        <v>0.51500000000000001</v>
      </c>
      <c r="Y418" s="7">
        <f t="shared" si="54"/>
        <v>1.374763086943755E-2</v>
      </c>
      <c r="AA418">
        <v>13646826</v>
      </c>
      <c r="AB418">
        <v>28436</v>
      </c>
      <c r="AD418" t="s">
        <v>4</v>
      </c>
      <c r="AE418">
        <v>59</v>
      </c>
      <c r="AF418">
        <v>18</v>
      </c>
      <c r="AH418" t="s">
        <v>8653</v>
      </c>
      <c r="AI418" t="s">
        <v>8652</v>
      </c>
      <c r="AK418" t="s">
        <v>8651</v>
      </c>
      <c r="AL418">
        <v>34</v>
      </c>
      <c r="AM418" s="5">
        <f t="shared" si="50"/>
        <v>1.36</v>
      </c>
      <c r="AN418" s="4">
        <f t="shared" si="55"/>
        <v>2.0598258235516851E-3</v>
      </c>
      <c r="AO418" s="3"/>
      <c r="AP418">
        <v>0</v>
      </c>
      <c r="AR418" t="s">
        <v>8650</v>
      </c>
      <c r="AT418" s="2" t="s">
        <v>16</v>
      </c>
      <c r="AU418" s="1">
        <f t="shared" si="51"/>
        <v>1.024128935567179</v>
      </c>
      <c r="AV418" s="1">
        <f t="shared" si="52"/>
        <v>0.79037283464946184</v>
      </c>
      <c r="AW418" s="1">
        <f t="shared" si="53"/>
        <v>0.55661673373174447</v>
      </c>
    </row>
    <row r="419" spans="1:49" x14ac:dyDescent="0.2">
      <c r="A419">
        <v>417</v>
      </c>
      <c r="B419" t="s">
        <v>8649</v>
      </c>
      <c r="C419" t="s">
        <v>8648</v>
      </c>
      <c r="D419" t="s">
        <v>8647</v>
      </c>
      <c r="F419" t="s">
        <v>8646</v>
      </c>
      <c r="G419" t="s">
        <v>12</v>
      </c>
      <c r="H419" t="s">
        <v>11</v>
      </c>
      <c r="I419" t="s">
        <v>8645</v>
      </c>
      <c r="N419">
        <v>1</v>
      </c>
      <c r="O419" t="s">
        <v>8644</v>
      </c>
      <c r="P419">
        <v>55473528000</v>
      </c>
      <c r="R419" s="8">
        <v>35431</v>
      </c>
      <c r="S419" s="9">
        <f t="shared" si="48"/>
        <v>1997</v>
      </c>
      <c r="T419" s="9">
        <v>1997</v>
      </c>
      <c r="U419" s="9">
        <f t="shared" si="49"/>
        <v>25</v>
      </c>
      <c r="V419" s="8">
        <v>1997</v>
      </c>
      <c r="W419" t="s">
        <v>7693</v>
      </c>
      <c r="X419" s="2">
        <v>0.68200000000000005</v>
      </c>
      <c r="Y419" s="7">
        <f t="shared" si="54"/>
        <v>1.8205600491177493E-2</v>
      </c>
      <c r="AA419">
        <v>2731177</v>
      </c>
      <c r="AB419">
        <v>12375</v>
      </c>
      <c r="AD419" t="s">
        <v>4</v>
      </c>
      <c r="AE419">
        <v>20</v>
      </c>
      <c r="AF419">
        <v>8</v>
      </c>
      <c r="AH419" t="s">
        <v>8643</v>
      </c>
      <c r="AI419" t="s">
        <v>8642</v>
      </c>
      <c r="AK419" t="s">
        <v>8641</v>
      </c>
      <c r="AL419">
        <v>15</v>
      </c>
      <c r="AM419" s="5">
        <f t="shared" si="50"/>
        <v>0.6</v>
      </c>
      <c r="AN419" s="4">
        <f t="shared" si="55"/>
        <v>9.0874668686103744E-4</v>
      </c>
      <c r="AO419" s="3"/>
      <c r="AP419">
        <v>0</v>
      </c>
      <c r="AR419" t="s">
        <v>0</v>
      </c>
      <c r="AT419" s="2">
        <v>2.1520000000000001</v>
      </c>
      <c r="AU419" s="1">
        <f t="shared" si="51"/>
        <v>1.3016544349882555</v>
      </c>
      <c r="AV419" s="1">
        <f t="shared" si="52"/>
        <v>0.95571735890192655</v>
      </c>
      <c r="AW419" s="1">
        <f t="shared" si="53"/>
        <v>0.60978028281559737</v>
      </c>
    </row>
    <row r="420" spans="1:49" x14ac:dyDescent="0.2">
      <c r="A420">
        <v>418</v>
      </c>
      <c r="B420" t="s">
        <v>8640</v>
      </c>
      <c r="C420" t="s">
        <v>8639</v>
      </c>
      <c r="D420" t="s">
        <v>8638</v>
      </c>
      <c r="F420" t="s">
        <v>8637</v>
      </c>
      <c r="G420" t="s">
        <v>12</v>
      </c>
      <c r="H420" t="s">
        <v>11</v>
      </c>
      <c r="I420" t="s">
        <v>8636</v>
      </c>
      <c r="J420">
        <v>100688222</v>
      </c>
      <c r="K420" t="s">
        <v>8635</v>
      </c>
      <c r="L420" t="s">
        <v>8634</v>
      </c>
      <c r="M420" t="s">
        <v>7</v>
      </c>
      <c r="N420">
        <v>1</v>
      </c>
      <c r="O420" t="s">
        <v>8633</v>
      </c>
      <c r="P420">
        <v>7402702579</v>
      </c>
      <c r="Q420">
        <v>100688222</v>
      </c>
      <c r="R420" s="8">
        <v>35431</v>
      </c>
      <c r="S420" s="9">
        <f t="shared" si="48"/>
        <v>1997</v>
      </c>
      <c r="T420" s="9">
        <v>1997</v>
      </c>
      <c r="U420" s="9">
        <f t="shared" si="49"/>
        <v>25</v>
      </c>
      <c r="V420" s="8">
        <v>35735</v>
      </c>
      <c r="W420" t="s">
        <v>8632</v>
      </c>
      <c r="X420" s="2">
        <v>0.627</v>
      </c>
      <c r="Y420" s="7">
        <f t="shared" si="54"/>
        <v>1.6737406903179305E-2</v>
      </c>
      <c r="AA420">
        <v>9269851</v>
      </c>
      <c r="AB420">
        <v>28435</v>
      </c>
      <c r="AD420" t="s">
        <v>4</v>
      </c>
      <c r="AE420">
        <v>38</v>
      </c>
      <c r="AF420">
        <v>1</v>
      </c>
      <c r="AH420" t="s">
        <v>8631</v>
      </c>
      <c r="AI420" t="s">
        <v>8630</v>
      </c>
      <c r="AJ420" t="s">
        <v>8629</v>
      </c>
      <c r="AK420" t="s">
        <v>8628</v>
      </c>
      <c r="AL420">
        <v>1</v>
      </c>
      <c r="AM420" s="5">
        <f t="shared" si="50"/>
        <v>0.04</v>
      </c>
      <c r="AN420" s="4">
        <f t="shared" si="55"/>
        <v>6.05831124574025E-5</v>
      </c>
      <c r="AO420" s="3"/>
      <c r="AP420">
        <v>0</v>
      </c>
      <c r="AR420" t="s">
        <v>0</v>
      </c>
      <c r="AT420" s="2">
        <v>2.121</v>
      </c>
      <c r="AU420" s="1">
        <f t="shared" si="51"/>
        <v>1.1734359765962734</v>
      </c>
      <c r="AV420" s="1">
        <f t="shared" si="52"/>
        <v>0.83989950078183551</v>
      </c>
      <c r="AW420" s="1">
        <f t="shared" si="53"/>
        <v>0.50636302496739727</v>
      </c>
    </row>
    <row r="421" spans="1:49" x14ac:dyDescent="0.2">
      <c r="A421">
        <v>419</v>
      </c>
      <c r="B421" t="s">
        <v>8627</v>
      </c>
      <c r="C421" t="s">
        <v>8626</v>
      </c>
      <c r="D421" t="s">
        <v>8625</v>
      </c>
      <c r="F421" t="s">
        <v>8624</v>
      </c>
      <c r="G421" t="s">
        <v>12</v>
      </c>
      <c r="H421" t="s">
        <v>11</v>
      </c>
      <c r="I421" t="s">
        <v>8623</v>
      </c>
      <c r="J421" t="s">
        <v>8622</v>
      </c>
      <c r="K421" t="s">
        <v>8621</v>
      </c>
      <c r="L421" t="s">
        <v>8620</v>
      </c>
      <c r="M421" t="s">
        <v>8619</v>
      </c>
      <c r="N421">
        <v>6</v>
      </c>
      <c r="O421" t="s">
        <v>8618</v>
      </c>
      <c r="P421" t="s">
        <v>8617</v>
      </c>
      <c r="Q421" t="s">
        <v>8616</v>
      </c>
      <c r="R421" s="8">
        <v>35431</v>
      </c>
      <c r="S421" s="9">
        <f t="shared" si="48"/>
        <v>1997</v>
      </c>
      <c r="T421" s="9">
        <v>1997</v>
      </c>
      <c r="U421" s="9">
        <f t="shared" si="49"/>
        <v>25</v>
      </c>
      <c r="V421" s="8">
        <v>1997</v>
      </c>
      <c r="W421" t="s">
        <v>8615</v>
      </c>
      <c r="X421" s="2">
        <v>0.72399999999999998</v>
      </c>
      <c r="Y421" s="7">
        <f t="shared" si="54"/>
        <v>1.932676650383065E-2</v>
      </c>
      <c r="AA421">
        <v>791946</v>
      </c>
      <c r="AB421">
        <v>101253</v>
      </c>
      <c r="AD421" t="s">
        <v>4</v>
      </c>
      <c r="AE421">
        <v>22</v>
      </c>
      <c r="AF421">
        <v>5</v>
      </c>
      <c r="AH421" t="s">
        <v>8614</v>
      </c>
      <c r="AI421" t="s">
        <v>8613</v>
      </c>
      <c r="AK421" t="s">
        <v>8612</v>
      </c>
      <c r="AL421">
        <v>3</v>
      </c>
      <c r="AM421" s="5">
        <f t="shared" si="50"/>
        <v>0.12</v>
      </c>
      <c r="AN421" s="4">
        <f t="shared" si="55"/>
        <v>1.8174933737220749E-4</v>
      </c>
      <c r="AO421" s="3"/>
      <c r="AP421">
        <v>0</v>
      </c>
      <c r="AR421" t="s">
        <v>0</v>
      </c>
      <c r="AT421" s="2">
        <v>2.7120000000000002</v>
      </c>
      <c r="AU421" s="1">
        <f t="shared" si="51"/>
        <v>1.3583261353893115</v>
      </c>
      <c r="AV421" s="1">
        <f t="shared" si="52"/>
        <v>0.9754257920601429</v>
      </c>
      <c r="AW421" s="1">
        <f t="shared" si="53"/>
        <v>0.59252544873097401</v>
      </c>
    </row>
    <row r="422" spans="1:49" x14ac:dyDescent="0.2">
      <c r="A422">
        <v>420</v>
      </c>
      <c r="B422" t="s">
        <v>8611</v>
      </c>
      <c r="C422" t="s">
        <v>8610</v>
      </c>
      <c r="D422" t="s">
        <v>8609</v>
      </c>
      <c r="F422" t="s">
        <v>8608</v>
      </c>
      <c r="G422" t="s">
        <v>12</v>
      </c>
      <c r="H422" t="s">
        <v>11</v>
      </c>
      <c r="I422" t="s">
        <v>8607</v>
      </c>
      <c r="J422" t="s">
        <v>8606</v>
      </c>
      <c r="K422" t="s">
        <v>8605</v>
      </c>
      <c r="L422" t="s">
        <v>8604</v>
      </c>
      <c r="M422" t="s">
        <v>8603</v>
      </c>
      <c r="N422">
        <v>5</v>
      </c>
      <c r="O422" t="s">
        <v>8602</v>
      </c>
      <c r="P422" t="s">
        <v>8601</v>
      </c>
      <c r="Q422" t="s">
        <v>8600</v>
      </c>
      <c r="R422" s="8">
        <v>35431</v>
      </c>
      <c r="S422" s="9">
        <f t="shared" si="48"/>
        <v>1997</v>
      </c>
      <c r="T422" s="9">
        <v>1997</v>
      </c>
      <c r="U422" s="9">
        <f t="shared" si="49"/>
        <v>25</v>
      </c>
      <c r="V422" s="8">
        <v>1997</v>
      </c>
      <c r="W422" t="s">
        <v>8599</v>
      </c>
      <c r="X422" s="2" t="s">
        <v>16</v>
      </c>
      <c r="Y422" s="7" t="e">
        <f t="shared" si="54"/>
        <v>#VALUE!</v>
      </c>
      <c r="AA422">
        <v>836656</v>
      </c>
      <c r="AB422">
        <v>5000157004</v>
      </c>
      <c r="AD422" t="s">
        <v>4</v>
      </c>
      <c r="AE422">
        <v>41</v>
      </c>
      <c r="AF422">
        <v>1</v>
      </c>
      <c r="AH422" t="s">
        <v>8598</v>
      </c>
      <c r="AI422" t="s">
        <v>8597</v>
      </c>
      <c r="AK422" t="s">
        <v>8596</v>
      </c>
      <c r="AL422">
        <v>4</v>
      </c>
      <c r="AM422" s="5">
        <f t="shared" si="50"/>
        <v>0.16</v>
      </c>
      <c r="AN422" s="4">
        <f t="shared" si="55"/>
        <v>2.4233244982961E-4</v>
      </c>
      <c r="AO422" s="3"/>
      <c r="AP422">
        <v>0</v>
      </c>
      <c r="AR422" t="s">
        <v>0</v>
      </c>
      <c r="AS422" t="s">
        <v>8595</v>
      </c>
      <c r="AT422" s="2" t="s">
        <v>16</v>
      </c>
      <c r="AU422" s="1" t="e">
        <f t="shared" si="51"/>
        <v>#VALUE!</v>
      </c>
      <c r="AV422" s="1" t="e">
        <f t="shared" si="52"/>
        <v>#VALUE!</v>
      </c>
      <c r="AW422" s="1" t="e">
        <f t="shared" si="53"/>
        <v>#VALUE!</v>
      </c>
    </row>
    <row r="423" spans="1:49" x14ac:dyDescent="0.2">
      <c r="A423">
        <v>421</v>
      </c>
      <c r="B423" t="s">
        <v>8594</v>
      </c>
      <c r="C423" t="s">
        <v>8593</v>
      </c>
      <c r="F423" t="s">
        <v>8592</v>
      </c>
      <c r="G423" t="s">
        <v>12</v>
      </c>
      <c r="H423" t="s">
        <v>11</v>
      </c>
      <c r="I423" t="s">
        <v>8591</v>
      </c>
      <c r="J423">
        <v>60033125</v>
      </c>
      <c r="K423" t="s">
        <v>8590</v>
      </c>
      <c r="L423" t="s">
        <v>8589</v>
      </c>
      <c r="M423" t="s">
        <v>118</v>
      </c>
      <c r="N423">
        <v>5</v>
      </c>
      <c r="O423" t="s">
        <v>8588</v>
      </c>
      <c r="P423" t="s">
        <v>8587</v>
      </c>
      <c r="Q423" t="s">
        <v>8586</v>
      </c>
      <c r="R423" s="8">
        <v>35431</v>
      </c>
      <c r="S423" s="9">
        <f t="shared" si="48"/>
        <v>1997</v>
      </c>
      <c r="T423" s="9">
        <v>1997</v>
      </c>
      <c r="U423" s="9">
        <f t="shared" si="49"/>
        <v>25</v>
      </c>
      <c r="V423" s="8">
        <v>35431</v>
      </c>
      <c r="W423" t="s">
        <v>8585</v>
      </c>
      <c r="X423" s="2">
        <v>0.52200000000000002</v>
      </c>
      <c r="Y423" s="7">
        <f t="shared" si="54"/>
        <v>1.393449187154641E-2</v>
      </c>
      <c r="AA423">
        <v>9927689</v>
      </c>
      <c r="AB423">
        <v>27424</v>
      </c>
      <c r="AD423" t="s">
        <v>4</v>
      </c>
      <c r="AE423">
        <v>15</v>
      </c>
      <c r="AF423">
        <v>1</v>
      </c>
      <c r="AH423" t="s">
        <v>8584</v>
      </c>
      <c r="AI423" t="s">
        <v>8583</v>
      </c>
      <c r="AK423" t="s">
        <v>8582</v>
      </c>
      <c r="AL423">
        <v>72</v>
      </c>
      <c r="AM423" s="5">
        <f t="shared" si="50"/>
        <v>2.88</v>
      </c>
      <c r="AN423" s="4">
        <f t="shared" si="55"/>
        <v>4.36198409693298E-3</v>
      </c>
      <c r="AO423" s="3"/>
      <c r="AP423">
        <v>1</v>
      </c>
      <c r="AR423" t="s">
        <v>0</v>
      </c>
      <c r="AT423" s="2">
        <v>1.88</v>
      </c>
      <c r="AU423" s="1">
        <f t="shared" si="51"/>
        <v>1.1062739539162381</v>
      </c>
      <c r="AV423" s="1">
        <f t="shared" si="52"/>
        <v>0.91482379842396955</v>
      </c>
      <c r="AW423" s="1">
        <f t="shared" si="53"/>
        <v>0.72337364293170092</v>
      </c>
    </row>
    <row r="424" spans="1:49" x14ac:dyDescent="0.2">
      <c r="A424">
        <v>422</v>
      </c>
      <c r="B424" t="s">
        <v>8581</v>
      </c>
      <c r="C424" t="s">
        <v>8580</v>
      </c>
      <c r="D424" t="s">
        <v>8579</v>
      </c>
      <c r="F424" t="s">
        <v>8578</v>
      </c>
      <c r="G424" t="s">
        <v>12</v>
      </c>
      <c r="H424" t="s">
        <v>11</v>
      </c>
      <c r="I424" t="s">
        <v>8577</v>
      </c>
      <c r="J424" t="s">
        <v>8576</v>
      </c>
      <c r="K424" t="s">
        <v>8575</v>
      </c>
      <c r="L424" t="s">
        <v>8574</v>
      </c>
      <c r="M424" t="s">
        <v>8573</v>
      </c>
      <c r="N424">
        <v>5</v>
      </c>
      <c r="O424" t="s">
        <v>8572</v>
      </c>
      <c r="P424" t="s">
        <v>8571</v>
      </c>
      <c r="Q424" t="s">
        <v>8570</v>
      </c>
      <c r="R424" s="8">
        <v>35431</v>
      </c>
      <c r="S424" s="9">
        <f t="shared" si="48"/>
        <v>1997</v>
      </c>
      <c r="T424" s="9">
        <v>1997</v>
      </c>
      <c r="U424" s="9">
        <f t="shared" si="49"/>
        <v>25</v>
      </c>
      <c r="V424" s="8">
        <v>35490</v>
      </c>
      <c r="W424" t="s">
        <v>8569</v>
      </c>
      <c r="X424" s="2">
        <v>0.65100000000000002</v>
      </c>
      <c r="Y424" s="7">
        <f t="shared" si="54"/>
        <v>1.7378073196123969E-2</v>
      </c>
      <c r="AA424">
        <v>9259635</v>
      </c>
      <c r="AB424">
        <v>24680</v>
      </c>
      <c r="AD424" t="s">
        <v>4</v>
      </c>
      <c r="AE424">
        <v>6</v>
      </c>
      <c r="AF424" s="6">
        <v>44288</v>
      </c>
      <c r="AH424" t="s">
        <v>8568</v>
      </c>
      <c r="AI424" t="s">
        <v>8567</v>
      </c>
      <c r="AJ424" t="s">
        <v>8566</v>
      </c>
      <c r="AK424" t="s">
        <v>8565</v>
      </c>
      <c r="AL424">
        <v>30</v>
      </c>
      <c r="AM424" s="5">
        <f t="shared" si="50"/>
        <v>1.2</v>
      </c>
      <c r="AN424" s="4">
        <f t="shared" si="55"/>
        <v>1.8174933737220749E-3</v>
      </c>
      <c r="AO424" s="3"/>
      <c r="AP424">
        <v>0</v>
      </c>
      <c r="AQ424" t="s">
        <v>7826</v>
      </c>
      <c r="AR424" t="s">
        <v>0</v>
      </c>
      <c r="AS424" t="s">
        <v>8564</v>
      </c>
      <c r="AT424" s="2">
        <v>3.3149999999999999</v>
      </c>
      <c r="AU424" s="1">
        <f t="shared" si="51"/>
        <v>1.27098992494034</v>
      </c>
      <c r="AV424" s="1">
        <f t="shared" si="52"/>
        <v>0.95977832849230216</v>
      </c>
      <c r="AW424" s="1">
        <f t="shared" si="53"/>
        <v>0.64856673204426429</v>
      </c>
    </row>
    <row r="425" spans="1:49" x14ac:dyDescent="0.2">
      <c r="A425">
        <v>423</v>
      </c>
      <c r="B425" t="s">
        <v>8563</v>
      </c>
      <c r="C425" t="s">
        <v>8562</v>
      </c>
      <c r="D425" t="s">
        <v>8561</v>
      </c>
      <c r="F425" t="s">
        <v>8560</v>
      </c>
      <c r="G425" t="s">
        <v>12</v>
      </c>
      <c r="H425" t="s">
        <v>11</v>
      </c>
      <c r="I425" t="s">
        <v>8559</v>
      </c>
      <c r="J425" t="s">
        <v>8558</v>
      </c>
      <c r="K425" t="s">
        <v>8557</v>
      </c>
      <c r="L425" t="s">
        <v>8556</v>
      </c>
      <c r="M425" t="s">
        <v>8555</v>
      </c>
      <c r="N425">
        <v>6</v>
      </c>
      <c r="O425" t="s">
        <v>8554</v>
      </c>
      <c r="P425" t="s">
        <v>8553</v>
      </c>
      <c r="Q425" t="s">
        <v>8552</v>
      </c>
      <c r="R425" s="8">
        <v>35431</v>
      </c>
      <c r="S425" s="9">
        <f t="shared" si="48"/>
        <v>1997</v>
      </c>
      <c r="T425" s="9">
        <v>1997</v>
      </c>
      <c r="U425" s="9">
        <f t="shared" si="49"/>
        <v>25</v>
      </c>
      <c r="V425" s="8">
        <v>35704</v>
      </c>
      <c r="W425" t="s">
        <v>128</v>
      </c>
      <c r="X425" s="2">
        <v>0.51500000000000001</v>
      </c>
      <c r="Y425" s="7">
        <f t="shared" si="54"/>
        <v>1.374763086943755E-2</v>
      </c>
      <c r="AA425">
        <v>13646826</v>
      </c>
      <c r="AB425">
        <v>28436</v>
      </c>
      <c r="AD425" t="s">
        <v>4</v>
      </c>
      <c r="AE425">
        <v>59</v>
      </c>
      <c r="AF425">
        <v>15</v>
      </c>
      <c r="AH425" t="s">
        <v>8551</v>
      </c>
      <c r="AI425" t="s">
        <v>8550</v>
      </c>
      <c r="AK425" t="s">
        <v>8549</v>
      </c>
      <c r="AL425">
        <v>1</v>
      </c>
      <c r="AM425" s="5">
        <f t="shared" si="50"/>
        <v>0.04</v>
      </c>
      <c r="AN425" s="4">
        <f t="shared" si="55"/>
        <v>6.05831124574025E-5</v>
      </c>
      <c r="AO425" s="3"/>
      <c r="AP425">
        <v>0</v>
      </c>
      <c r="AR425" t="s">
        <v>8548</v>
      </c>
      <c r="AT425" s="2" t="s">
        <v>16</v>
      </c>
      <c r="AU425" s="1">
        <f t="shared" si="51"/>
        <v>0.96415165423435045</v>
      </c>
      <c r="AV425" s="1">
        <f t="shared" si="52"/>
        <v>0.69041069909474762</v>
      </c>
      <c r="AW425" s="1">
        <f t="shared" si="53"/>
        <v>0.41666974395514467</v>
      </c>
    </row>
    <row r="426" spans="1:49" x14ac:dyDescent="0.2">
      <c r="A426">
        <v>424</v>
      </c>
      <c r="B426" t="s">
        <v>8547</v>
      </c>
      <c r="C426" t="s">
        <v>8546</v>
      </c>
      <c r="F426" t="s">
        <v>8545</v>
      </c>
      <c r="G426" t="s">
        <v>12</v>
      </c>
      <c r="H426" t="s">
        <v>11</v>
      </c>
      <c r="I426" t="s">
        <v>8544</v>
      </c>
      <c r="J426" t="s">
        <v>8543</v>
      </c>
      <c r="K426" t="s">
        <v>8542</v>
      </c>
      <c r="L426" t="s">
        <v>8541</v>
      </c>
      <c r="M426" t="s">
        <v>8540</v>
      </c>
      <c r="N426">
        <v>5</v>
      </c>
      <c r="O426" t="s">
        <v>8539</v>
      </c>
      <c r="P426" t="s">
        <v>8538</v>
      </c>
      <c r="Q426" t="s">
        <v>8537</v>
      </c>
      <c r="R426" s="8">
        <v>35431</v>
      </c>
      <c r="S426" s="9">
        <f t="shared" si="48"/>
        <v>1997</v>
      </c>
      <c r="T426" s="9">
        <v>1997</v>
      </c>
      <c r="U426" s="9">
        <f t="shared" si="49"/>
        <v>25</v>
      </c>
      <c r="V426" s="8">
        <v>1997</v>
      </c>
      <c r="W426" t="s">
        <v>8512</v>
      </c>
      <c r="X426" s="2">
        <v>0.39800000000000002</v>
      </c>
      <c r="Y426" s="7">
        <f t="shared" si="54"/>
        <v>1.0624382691332319E-2</v>
      </c>
      <c r="AA426" t="s">
        <v>8511</v>
      </c>
      <c r="AB426">
        <v>26771</v>
      </c>
      <c r="AD426" t="s">
        <v>4</v>
      </c>
      <c r="AE426">
        <v>258</v>
      </c>
      <c r="AF426" s="6">
        <v>44228</v>
      </c>
      <c r="AH426" t="s">
        <v>8536</v>
      </c>
      <c r="AI426" t="s">
        <v>8535</v>
      </c>
      <c r="AK426" t="s">
        <v>8534</v>
      </c>
      <c r="AL426">
        <v>0</v>
      </c>
      <c r="AM426" s="5">
        <f t="shared" si="50"/>
        <v>0</v>
      </c>
      <c r="AN426" s="4">
        <f t="shared" si="55"/>
        <v>0</v>
      </c>
      <c r="AO426" s="3"/>
      <c r="AP426">
        <v>0</v>
      </c>
      <c r="AR426" t="s">
        <v>0</v>
      </c>
      <c r="AT426" s="2">
        <v>1.83</v>
      </c>
      <c r="AU426" s="1">
        <f t="shared" si="51"/>
        <v>0.74370678839326232</v>
      </c>
      <c r="AV426" s="1">
        <f t="shared" si="52"/>
        <v>0.53121913456661596</v>
      </c>
      <c r="AW426" s="1">
        <f t="shared" si="53"/>
        <v>0.3187314807399696</v>
      </c>
    </row>
    <row r="427" spans="1:49" x14ac:dyDescent="0.2">
      <c r="A427">
        <v>425</v>
      </c>
      <c r="B427" t="s">
        <v>8533</v>
      </c>
      <c r="C427" t="s">
        <v>8532</v>
      </c>
      <c r="F427" t="s">
        <v>8531</v>
      </c>
      <c r="G427" t="s">
        <v>12</v>
      </c>
      <c r="H427" t="s">
        <v>11</v>
      </c>
      <c r="I427" t="s">
        <v>5970</v>
      </c>
      <c r="J427" t="s">
        <v>8530</v>
      </c>
      <c r="K427" t="s">
        <v>8529</v>
      </c>
      <c r="L427" t="s">
        <v>8528</v>
      </c>
      <c r="M427" t="s">
        <v>8527</v>
      </c>
      <c r="N427">
        <v>1</v>
      </c>
      <c r="O427" t="s">
        <v>8526</v>
      </c>
      <c r="P427">
        <v>7004122665</v>
      </c>
      <c r="Q427" t="s">
        <v>8525</v>
      </c>
      <c r="R427" s="8">
        <v>35431</v>
      </c>
      <c r="S427" s="9">
        <f t="shared" si="48"/>
        <v>1997</v>
      </c>
      <c r="T427" s="9">
        <v>1997</v>
      </c>
      <c r="U427" s="9">
        <f t="shared" si="49"/>
        <v>25</v>
      </c>
      <c r="V427" s="8">
        <v>35462</v>
      </c>
      <c r="W427" t="s">
        <v>8524</v>
      </c>
      <c r="X427" s="2" t="s">
        <v>16</v>
      </c>
      <c r="Y427" s="7" t="e">
        <f t="shared" si="54"/>
        <v>#VALUE!</v>
      </c>
      <c r="AA427">
        <v>114626</v>
      </c>
      <c r="AB427">
        <v>27480</v>
      </c>
      <c r="AD427" t="s">
        <v>4</v>
      </c>
      <c r="AE427">
        <v>47</v>
      </c>
      <c r="AF427">
        <v>2</v>
      </c>
      <c r="AH427" t="s">
        <v>8523</v>
      </c>
      <c r="AI427" t="s">
        <v>8522</v>
      </c>
      <c r="AK427" t="s">
        <v>8521</v>
      </c>
      <c r="AL427">
        <v>0</v>
      </c>
      <c r="AM427" s="5">
        <f t="shared" si="50"/>
        <v>0</v>
      </c>
      <c r="AN427" s="4">
        <f t="shared" si="55"/>
        <v>0</v>
      </c>
      <c r="AO427" s="3"/>
      <c r="AP427">
        <v>0</v>
      </c>
      <c r="AQ427" t="s">
        <v>8520</v>
      </c>
      <c r="AR427">
        <v>1350</v>
      </c>
      <c r="AS427" t="s">
        <v>8519</v>
      </c>
      <c r="AT427" s="2" t="s">
        <v>16</v>
      </c>
      <c r="AU427" s="1" t="e">
        <f t="shared" si="51"/>
        <v>#VALUE!</v>
      </c>
      <c r="AV427" s="1" t="e">
        <f t="shared" si="52"/>
        <v>#VALUE!</v>
      </c>
      <c r="AW427" s="1" t="e">
        <f t="shared" si="53"/>
        <v>#VALUE!</v>
      </c>
    </row>
    <row r="428" spans="1:49" x14ac:dyDescent="0.2">
      <c r="A428">
        <v>426</v>
      </c>
      <c r="B428" t="s">
        <v>8518</v>
      </c>
      <c r="C428" t="s">
        <v>8517</v>
      </c>
      <c r="F428" t="s">
        <v>8516</v>
      </c>
      <c r="G428" t="s">
        <v>12</v>
      </c>
      <c r="H428" t="s">
        <v>11</v>
      </c>
      <c r="I428" t="s">
        <v>8515</v>
      </c>
      <c r="J428">
        <v>114473893</v>
      </c>
      <c r="K428" t="s">
        <v>8514</v>
      </c>
      <c r="L428" t="s">
        <v>299</v>
      </c>
      <c r="M428" t="s">
        <v>87</v>
      </c>
      <c r="N428">
        <v>1</v>
      </c>
      <c r="O428" t="s">
        <v>8513</v>
      </c>
      <c r="P428">
        <v>6603234388</v>
      </c>
      <c r="Q428">
        <v>114473893</v>
      </c>
      <c r="R428" s="8">
        <v>35431</v>
      </c>
      <c r="S428" s="9">
        <f t="shared" si="48"/>
        <v>1997</v>
      </c>
      <c r="T428" s="9">
        <v>1997</v>
      </c>
      <c r="U428" s="9">
        <f t="shared" si="49"/>
        <v>25</v>
      </c>
      <c r="V428" s="8">
        <v>1997</v>
      </c>
      <c r="W428" t="s">
        <v>8512</v>
      </c>
      <c r="X428" s="2">
        <v>0.39800000000000002</v>
      </c>
      <c r="Y428" s="7">
        <f t="shared" si="54"/>
        <v>1.0624382691332319E-2</v>
      </c>
      <c r="AA428" t="s">
        <v>8511</v>
      </c>
      <c r="AB428">
        <v>26771</v>
      </c>
      <c r="AD428" t="s">
        <v>4</v>
      </c>
      <c r="AE428">
        <v>250</v>
      </c>
      <c r="AF428">
        <v>2</v>
      </c>
      <c r="AH428" t="s">
        <v>8510</v>
      </c>
      <c r="AI428" t="s">
        <v>8509</v>
      </c>
      <c r="AK428" t="s">
        <v>8508</v>
      </c>
      <c r="AL428">
        <v>2</v>
      </c>
      <c r="AM428" s="5">
        <f t="shared" si="50"/>
        <v>0.08</v>
      </c>
      <c r="AN428" s="4">
        <f t="shared" si="55"/>
        <v>1.21166224914805E-4</v>
      </c>
      <c r="AO428" s="3"/>
      <c r="AP428">
        <v>0</v>
      </c>
      <c r="AR428" t="s">
        <v>0</v>
      </c>
      <c r="AT428" s="2">
        <v>1.83</v>
      </c>
      <c r="AU428" s="1">
        <f t="shared" si="51"/>
        <v>0.74734177514070643</v>
      </c>
      <c r="AV428" s="1">
        <f t="shared" si="52"/>
        <v>0.53727744581235615</v>
      </c>
      <c r="AW428" s="1">
        <f t="shared" si="53"/>
        <v>0.32721311648400592</v>
      </c>
    </row>
    <row r="429" spans="1:49" x14ac:dyDescent="0.2">
      <c r="A429">
        <v>427</v>
      </c>
      <c r="B429" t="s">
        <v>8507</v>
      </c>
      <c r="F429" t="s">
        <v>8506</v>
      </c>
      <c r="G429" t="s">
        <v>12</v>
      </c>
      <c r="H429" t="s">
        <v>11</v>
      </c>
      <c r="I429" t="s">
        <v>3273</v>
      </c>
      <c r="J429">
        <v>60082962</v>
      </c>
      <c r="K429" t="s">
        <v>8505</v>
      </c>
      <c r="L429" t="s">
        <v>1307</v>
      </c>
      <c r="M429" t="s">
        <v>1306</v>
      </c>
      <c r="N429">
        <v>3</v>
      </c>
      <c r="O429" t="s">
        <v>8504</v>
      </c>
      <c r="P429" t="s">
        <v>8503</v>
      </c>
      <c r="Q429" t="s">
        <v>8502</v>
      </c>
      <c r="R429" s="8">
        <v>35431</v>
      </c>
      <c r="S429" s="9">
        <f t="shared" si="48"/>
        <v>1997</v>
      </c>
      <c r="T429" s="9">
        <v>1997</v>
      </c>
      <c r="U429" s="9">
        <f t="shared" si="49"/>
        <v>25</v>
      </c>
      <c r="V429" s="8" t="s">
        <v>5991</v>
      </c>
      <c r="W429" t="s">
        <v>552</v>
      </c>
      <c r="X429" s="2">
        <v>0.16400000000000001</v>
      </c>
      <c r="Y429" s="7">
        <f t="shared" si="54"/>
        <v>4.3778863351218601E-3</v>
      </c>
      <c r="AA429">
        <v>20374909</v>
      </c>
      <c r="AB429">
        <v>15400155600</v>
      </c>
      <c r="AC429">
        <v>18269885</v>
      </c>
      <c r="AD429" t="s">
        <v>4</v>
      </c>
      <c r="AE429">
        <v>20</v>
      </c>
      <c r="AF429">
        <v>5</v>
      </c>
      <c r="AH429" t="s">
        <v>8501</v>
      </c>
      <c r="AI429" t="s">
        <v>8500</v>
      </c>
      <c r="AK429" t="s">
        <v>8499</v>
      </c>
      <c r="AL429">
        <v>0</v>
      </c>
      <c r="AM429" s="5">
        <f t="shared" si="50"/>
        <v>0</v>
      </c>
      <c r="AN429" s="4">
        <f t="shared" si="55"/>
        <v>0</v>
      </c>
      <c r="AO429" s="3"/>
      <c r="AP429">
        <v>0</v>
      </c>
      <c r="AR429" t="s">
        <v>0</v>
      </c>
      <c r="AT429" s="2" t="s">
        <v>16</v>
      </c>
      <c r="AU429" s="1">
        <f t="shared" si="51"/>
        <v>0.30645204345853022</v>
      </c>
      <c r="AV429" s="1">
        <f t="shared" si="52"/>
        <v>0.218894316756093</v>
      </c>
      <c r="AW429" s="1">
        <f t="shared" si="53"/>
        <v>0.13133659005365581</v>
      </c>
    </row>
    <row r="430" spans="1:49" x14ac:dyDescent="0.2">
      <c r="A430">
        <v>428</v>
      </c>
      <c r="B430" t="s">
        <v>8498</v>
      </c>
      <c r="C430" t="s">
        <v>8497</v>
      </c>
      <c r="F430" t="s">
        <v>8496</v>
      </c>
      <c r="G430" t="s">
        <v>12</v>
      </c>
      <c r="H430" t="s">
        <v>11</v>
      </c>
      <c r="I430" t="s">
        <v>8495</v>
      </c>
      <c r="J430" t="s">
        <v>8494</v>
      </c>
      <c r="K430" t="s">
        <v>8493</v>
      </c>
      <c r="L430" t="s">
        <v>8492</v>
      </c>
      <c r="M430" t="s">
        <v>8491</v>
      </c>
      <c r="N430">
        <v>4</v>
      </c>
      <c r="O430" t="s">
        <v>8490</v>
      </c>
      <c r="P430" t="s">
        <v>8489</v>
      </c>
      <c r="Q430" t="s">
        <v>8488</v>
      </c>
      <c r="R430" s="8">
        <v>35431</v>
      </c>
      <c r="S430" s="9">
        <f t="shared" si="48"/>
        <v>1997</v>
      </c>
      <c r="T430" s="9">
        <v>1997</v>
      </c>
      <c r="U430" s="9">
        <f t="shared" si="49"/>
        <v>25</v>
      </c>
      <c r="V430" s="8">
        <v>1997</v>
      </c>
      <c r="W430" t="s">
        <v>399</v>
      </c>
      <c r="X430" s="2">
        <v>2.0579999999999998</v>
      </c>
      <c r="Y430" s="7">
        <f t="shared" si="54"/>
        <v>5.4937134620004803E-2</v>
      </c>
      <c r="AA430">
        <v>358711</v>
      </c>
      <c r="AB430">
        <v>28218</v>
      </c>
      <c r="AD430" t="s">
        <v>4</v>
      </c>
      <c r="AE430">
        <v>289</v>
      </c>
      <c r="AF430">
        <v>4</v>
      </c>
      <c r="AH430" t="s">
        <v>8487</v>
      </c>
      <c r="AI430" t="s">
        <v>8486</v>
      </c>
      <c r="AJ430" t="s">
        <v>8485</v>
      </c>
      <c r="AK430" t="s">
        <v>8484</v>
      </c>
      <c r="AL430">
        <v>11</v>
      </c>
      <c r="AM430" s="5">
        <f t="shared" si="50"/>
        <v>0.44</v>
      </c>
      <c r="AN430" s="4">
        <f t="shared" si="55"/>
        <v>6.6641423703142752E-4</v>
      </c>
      <c r="AO430" s="3"/>
      <c r="AP430">
        <v>1</v>
      </c>
      <c r="AR430" t="s">
        <v>0</v>
      </c>
      <c r="AT430" s="2" t="s">
        <v>16</v>
      </c>
      <c r="AU430" s="1">
        <f t="shared" si="51"/>
        <v>3.865591850511279</v>
      </c>
      <c r="AV430" s="1">
        <f t="shared" si="52"/>
        <v>2.7801774428518113</v>
      </c>
      <c r="AW430" s="1">
        <f t="shared" si="53"/>
        <v>1.6947630351923439</v>
      </c>
    </row>
    <row r="431" spans="1:49" x14ac:dyDescent="0.2">
      <c r="A431">
        <v>429</v>
      </c>
      <c r="B431" t="s">
        <v>8483</v>
      </c>
      <c r="C431" t="s">
        <v>8482</v>
      </c>
      <c r="D431" t="s">
        <v>8481</v>
      </c>
      <c r="F431" t="s">
        <v>8480</v>
      </c>
      <c r="G431" t="s">
        <v>12</v>
      </c>
      <c r="H431" t="s">
        <v>11</v>
      </c>
      <c r="I431" t="s">
        <v>8479</v>
      </c>
      <c r="J431">
        <v>60070982</v>
      </c>
      <c r="K431" t="s">
        <v>8478</v>
      </c>
      <c r="L431" t="s">
        <v>2067</v>
      </c>
      <c r="M431" t="s">
        <v>652</v>
      </c>
      <c r="N431">
        <v>4</v>
      </c>
      <c r="O431" t="s">
        <v>8477</v>
      </c>
      <c r="P431" t="s">
        <v>8476</v>
      </c>
      <c r="Q431" t="s">
        <v>8475</v>
      </c>
      <c r="R431" s="8">
        <v>35431</v>
      </c>
      <c r="S431" s="9">
        <f t="shared" si="48"/>
        <v>1997</v>
      </c>
      <c r="T431" s="9">
        <v>1997</v>
      </c>
      <c r="U431" s="9">
        <f t="shared" si="49"/>
        <v>25</v>
      </c>
      <c r="V431" s="8">
        <v>35674</v>
      </c>
      <c r="W431" t="s">
        <v>8474</v>
      </c>
      <c r="X431" s="2">
        <v>0.85199999999999998</v>
      </c>
      <c r="Y431" s="7">
        <f t="shared" si="54"/>
        <v>2.2743653399535518E-2</v>
      </c>
      <c r="AA431">
        <v>218502</v>
      </c>
      <c r="AB431">
        <v>15759</v>
      </c>
      <c r="AD431" t="s">
        <v>4</v>
      </c>
      <c r="AE431">
        <v>28</v>
      </c>
      <c r="AF431" t="s">
        <v>8473</v>
      </c>
      <c r="AJ431" t="s">
        <v>8472</v>
      </c>
      <c r="AL431">
        <v>0</v>
      </c>
      <c r="AM431" s="5">
        <f t="shared" si="50"/>
        <v>0</v>
      </c>
      <c r="AN431" s="4">
        <f t="shared" si="55"/>
        <v>0</v>
      </c>
      <c r="AO431" s="3"/>
      <c r="AP431">
        <v>0</v>
      </c>
      <c r="AQ431" t="s">
        <v>8471</v>
      </c>
      <c r="AR431" t="s">
        <v>8470</v>
      </c>
      <c r="AS431" t="s">
        <v>8469</v>
      </c>
      <c r="AT431" s="2">
        <v>3.4329999999999998</v>
      </c>
      <c r="AU431" s="1">
        <f t="shared" si="51"/>
        <v>1.5920557379674862</v>
      </c>
      <c r="AV431" s="1">
        <f t="shared" si="52"/>
        <v>1.137182669976776</v>
      </c>
      <c r="AW431" s="1">
        <f t="shared" si="53"/>
        <v>0.68230960198606549</v>
      </c>
    </row>
    <row r="432" spans="1:49" x14ac:dyDescent="0.2">
      <c r="A432">
        <v>430</v>
      </c>
      <c r="B432" t="s">
        <v>8468</v>
      </c>
      <c r="C432" t="s">
        <v>8467</v>
      </c>
      <c r="D432" t="s">
        <v>8466</v>
      </c>
      <c r="F432" t="s">
        <v>8465</v>
      </c>
      <c r="G432" t="s">
        <v>12</v>
      </c>
      <c r="H432" t="s">
        <v>11</v>
      </c>
      <c r="I432" t="s">
        <v>8464</v>
      </c>
      <c r="J432">
        <v>60018123</v>
      </c>
      <c r="K432" t="s">
        <v>8463</v>
      </c>
      <c r="L432" t="s">
        <v>8462</v>
      </c>
      <c r="M432" t="s">
        <v>87</v>
      </c>
      <c r="N432">
        <v>7</v>
      </c>
      <c r="O432" t="s">
        <v>8461</v>
      </c>
      <c r="P432" t="s">
        <v>8460</v>
      </c>
      <c r="Q432" t="s">
        <v>8459</v>
      </c>
      <c r="R432" s="8">
        <v>35431</v>
      </c>
      <c r="S432" s="9">
        <f t="shared" si="48"/>
        <v>1997</v>
      </c>
      <c r="T432" s="9">
        <v>1997</v>
      </c>
      <c r="U432" s="9">
        <f t="shared" si="49"/>
        <v>25</v>
      </c>
      <c r="V432" s="8">
        <v>35643</v>
      </c>
      <c r="W432" t="s">
        <v>8458</v>
      </c>
      <c r="X432" s="2">
        <v>1.23</v>
      </c>
      <c r="Y432" s="7">
        <f t="shared" si="54"/>
        <v>3.2834147513413951E-2</v>
      </c>
      <c r="AA432">
        <v>9638695</v>
      </c>
      <c r="AB432">
        <v>17852</v>
      </c>
      <c r="AD432" t="s">
        <v>4</v>
      </c>
      <c r="AE432">
        <v>30</v>
      </c>
      <c r="AF432">
        <v>4</v>
      </c>
      <c r="AH432" t="s">
        <v>8457</v>
      </c>
      <c r="AI432" t="s">
        <v>8456</v>
      </c>
      <c r="AJ432" t="s">
        <v>8455</v>
      </c>
      <c r="AK432" t="s">
        <v>8454</v>
      </c>
      <c r="AL432">
        <v>14</v>
      </c>
      <c r="AM432" s="5">
        <f t="shared" si="50"/>
        <v>0.56000000000000005</v>
      </c>
      <c r="AN432" s="4">
        <f t="shared" si="55"/>
        <v>8.4816357440363509E-4</v>
      </c>
      <c r="AO432" s="3"/>
      <c r="AP432">
        <v>0</v>
      </c>
      <c r="AR432" t="s">
        <v>0</v>
      </c>
      <c r="AT432" s="2" t="s">
        <v>16</v>
      </c>
      <c r="AU432" s="1">
        <f t="shared" si="51"/>
        <v>2.3238352331710854</v>
      </c>
      <c r="AV432" s="1">
        <f t="shared" si="52"/>
        <v>1.6841155543908792</v>
      </c>
      <c r="AW432" s="1">
        <f t="shared" si="53"/>
        <v>1.0443958756106728</v>
      </c>
    </row>
    <row r="433" spans="1:49" x14ac:dyDescent="0.2">
      <c r="A433">
        <v>431</v>
      </c>
      <c r="B433" t="s">
        <v>8453</v>
      </c>
      <c r="F433" t="s">
        <v>8452</v>
      </c>
      <c r="G433" t="s">
        <v>12</v>
      </c>
      <c r="H433" t="s">
        <v>11</v>
      </c>
      <c r="I433" t="s">
        <v>8451</v>
      </c>
      <c r="J433" t="s">
        <v>8450</v>
      </c>
      <c r="K433" t="s">
        <v>8449</v>
      </c>
      <c r="L433" t="s">
        <v>8448</v>
      </c>
      <c r="M433" t="s">
        <v>557</v>
      </c>
      <c r="N433">
        <v>10</v>
      </c>
      <c r="O433" t="s">
        <v>8447</v>
      </c>
      <c r="P433" t="s">
        <v>8446</v>
      </c>
      <c r="Q433" t="s">
        <v>8445</v>
      </c>
      <c r="R433" s="8">
        <v>35431</v>
      </c>
      <c r="S433" s="9">
        <f t="shared" si="48"/>
        <v>1997</v>
      </c>
      <c r="T433" s="9">
        <v>1997</v>
      </c>
      <c r="U433" s="9">
        <f t="shared" si="49"/>
        <v>25</v>
      </c>
      <c r="V433" s="8" t="s">
        <v>5991</v>
      </c>
      <c r="W433" t="s">
        <v>552</v>
      </c>
      <c r="X433" s="2">
        <v>0.16400000000000001</v>
      </c>
      <c r="Y433" s="7">
        <f t="shared" si="54"/>
        <v>4.3778863351218601E-3</v>
      </c>
      <c r="AA433">
        <v>20374909</v>
      </c>
      <c r="AB433">
        <v>15400155600</v>
      </c>
      <c r="AC433">
        <v>18269885</v>
      </c>
      <c r="AD433" t="s">
        <v>4</v>
      </c>
      <c r="AE433">
        <v>20</v>
      </c>
      <c r="AF433">
        <v>5</v>
      </c>
      <c r="AH433" t="s">
        <v>8444</v>
      </c>
      <c r="AI433" t="s">
        <v>8443</v>
      </c>
      <c r="AK433" t="s">
        <v>8442</v>
      </c>
      <c r="AL433">
        <v>0</v>
      </c>
      <c r="AM433" s="5">
        <f t="shared" si="50"/>
        <v>0</v>
      </c>
      <c r="AN433" s="4">
        <f t="shared" si="55"/>
        <v>0</v>
      </c>
      <c r="AO433" s="3"/>
      <c r="AP433">
        <v>0</v>
      </c>
      <c r="AR433" t="s">
        <v>0</v>
      </c>
      <c r="AT433" s="2" t="s">
        <v>16</v>
      </c>
      <c r="AU433" s="1">
        <f t="shared" si="51"/>
        <v>0.30645204345853022</v>
      </c>
      <c r="AV433" s="1">
        <f t="shared" si="52"/>
        <v>0.218894316756093</v>
      </c>
      <c r="AW433" s="1">
        <f t="shared" si="53"/>
        <v>0.13133659005365581</v>
      </c>
    </row>
    <row r="434" spans="1:49" x14ac:dyDescent="0.2">
      <c r="A434">
        <v>432</v>
      </c>
      <c r="B434" t="s">
        <v>8441</v>
      </c>
      <c r="C434" t="s">
        <v>8440</v>
      </c>
      <c r="F434" t="s">
        <v>8439</v>
      </c>
      <c r="G434" t="s">
        <v>12</v>
      </c>
      <c r="H434" t="s">
        <v>11</v>
      </c>
      <c r="I434" t="s">
        <v>8438</v>
      </c>
      <c r="J434" t="s">
        <v>8437</v>
      </c>
      <c r="K434" t="s">
        <v>8436</v>
      </c>
      <c r="L434" t="s">
        <v>8435</v>
      </c>
      <c r="M434" t="s">
        <v>213</v>
      </c>
      <c r="N434">
        <v>2</v>
      </c>
      <c r="O434" t="s">
        <v>8434</v>
      </c>
      <c r="P434" t="s">
        <v>8433</v>
      </c>
      <c r="Q434" t="s">
        <v>8432</v>
      </c>
      <c r="R434" s="8">
        <v>35431</v>
      </c>
      <c r="S434" s="9">
        <f t="shared" si="48"/>
        <v>1997</v>
      </c>
      <c r="T434" s="9">
        <v>1997</v>
      </c>
      <c r="U434" s="9">
        <f t="shared" si="49"/>
        <v>25</v>
      </c>
      <c r="V434" s="8">
        <v>35462</v>
      </c>
      <c r="W434" t="s">
        <v>308</v>
      </c>
      <c r="X434" s="2">
        <v>0.60499999999999998</v>
      </c>
      <c r="Y434" s="7">
        <f t="shared" si="54"/>
        <v>1.6150129467980032E-2</v>
      </c>
      <c r="AA434">
        <v>346748</v>
      </c>
      <c r="AB434">
        <v>15563</v>
      </c>
      <c r="AD434" t="s">
        <v>4</v>
      </c>
      <c r="AE434">
        <v>68</v>
      </c>
      <c r="AF434">
        <v>2</v>
      </c>
      <c r="AH434" t="s">
        <v>8431</v>
      </c>
      <c r="AI434" t="s">
        <v>8430</v>
      </c>
      <c r="AK434" t="s">
        <v>8429</v>
      </c>
      <c r="AL434">
        <v>4</v>
      </c>
      <c r="AM434" s="5">
        <f t="shared" si="50"/>
        <v>0.16</v>
      </c>
      <c r="AN434" s="4">
        <f t="shared" si="55"/>
        <v>2.4233244982961E-4</v>
      </c>
      <c r="AO434" s="3"/>
      <c r="AP434">
        <v>0</v>
      </c>
      <c r="AR434" t="s">
        <v>0</v>
      </c>
      <c r="AT434" s="2">
        <v>1.5229999999999999</v>
      </c>
      <c r="AU434" s="1">
        <f t="shared" si="51"/>
        <v>1.1377790362534905</v>
      </c>
      <c r="AV434" s="1">
        <f t="shared" si="52"/>
        <v>0.8196230958904821</v>
      </c>
      <c r="AW434" s="1">
        <f t="shared" si="53"/>
        <v>0.50146715552747367</v>
      </c>
    </row>
    <row r="435" spans="1:49" x14ac:dyDescent="0.2">
      <c r="A435">
        <v>433</v>
      </c>
      <c r="B435" t="s">
        <v>8428</v>
      </c>
      <c r="C435" t="s">
        <v>8427</v>
      </c>
      <c r="F435" t="s">
        <v>8426</v>
      </c>
      <c r="G435" t="s">
        <v>12</v>
      </c>
      <c r="H435" t="s">
        <v>11</v>
      </c>
      <c r="I435" t="s">
        <v>8425</v>
      </c>
      <c r="J435" t="s">
        <v>6402</v>
      </c>
      <c r="K435" t="s">
        <v>6401</v>
      </c>
      <c r="L435" t="s">
        <v>6400</v>
      </c>
      <c r="M435" t="s">
        <v>6399</v>
      </c>
      <c r="N435">
        <v>2</v>
      </c>
      <c r="O435" t="s">
        <v>8424</v>
      </c>
      <c r="P435" t="s">
        <v>8423</v>
      </c>
      <c r="Q435" t="s">
        <v>8422</v>
      </c>
      <c r="R435" s="8">
        <v>35431</v>
      </c>
      <c r="S435" s="9">
        <f t="shared" si="48"/>
        <v>1997</v>
      </c>
      <c r="T435" s="9">
        <v>1997</v>
      </c>
      <c r="U435" s="9">
        <f t="shared" si="49"/>
        <v>25</v>
      </c>
      <c r="V435" s="8">
        <v>35551</v>
      </c>
      <c r="W435" t="s">
        <v>8421</v>
      </c>
      <c r="X435" s="2">
        <v>0.41499999999999998</v>
      </c>
      <c r="Y435" s="7">
        <f t="shared" si="54"/>
        <v>1.1078187982168121E-2</v>
      </c>
      <c r="AA435">
        <v>318949</v>
      </c>
      <c r="AB435">
        <v>29122</v>
      </c>
      <c r="AD435" t="s">
        <v>4</v>
      </c>
      <c r="AE435">
        <v>55</v>
      </c>
      <c r="AF435">
        <v>5</v>
      </c>
      <c r="AH435" t="s">
        <v>8420</v>
      </c>
      <c r="AI435" t="s">
        <v>8419</v>
      </c>
      <c r="AK435" t="s">
        <v>8418</v>
      </c>
      <c r="AL435">
        <v>1</v>
      </c>
      <c r="AM435" s="5">
        <f t="shared" si="50"/>
        <v>0.04</v>
      </c>
      <c r="AN435" s="4">
        <f t="shared" si="55"/>
        <v>6.05831124574025E-5</v>
      </c>
      <c r="AO435" s="3"/>
      <c r="AP435">
        <v>0</v>
      </c>
      <c r="AR435" t="s">
        <v>0</v>
      </c>
      <c r="AT435" s="2">
        <v>2.4870000000000001</v>
      </c>
      <c r="AU435" s="1">
        <f t="shared" si="51"/>
        <v>0.77729065212549042</v>
      </c>
      <c r="AV435" s="1">
        <f t="shared" si="52"/>
        <v>0.55693855473127618</v>
      </c>
      <c r="AW435" s="1">
        <f t="shared" si="53"/>
        <v>0.33658645733706183</v>
      </c>
    </row>
    <row r="436" spans="1:49" x14ac:dyDescent="0.2">
      <c r="A436">
        <v>434</v>
      </c>
      <c r="B436" t="s">
        <v>8417</v>
      </c>
      <c r="C436" t="s">
        <v>8416</v>
      </c>
      <c r="F436" t="s">
        <v>8415</v>
      </c>
      <c r="G436" t="s">
        <v>12</v>
      </c>
      <c r="H436" t="s">
        <v>11</v>
      </c>
      <c r="I436" t="s">
        <v>8414</v>
      </c>
      <c r="J436" t="s">
        <v>8413</v>
      </c>
      <c r="K436" t="s">
        <v>8412</v>
      </c>
      <c r="L436" t="s">
        <v>8411</v>
      </c>
      <c r="M436" t="s">
        <v>8410</v>
      </c>
      <c r="N436">
        <v>4</v>
      </c>
      <c r="O436" t="s">
        <v>8409</v>
      </c>
      <c r="P436" t="s">
        <v>8408</v>
      </c>
      <c r="Q436" t="s">
        <v>8407</v>
      </c>
      <c r="R436" s="8">
        <v>35431</v>
      </c>
      <c r="S436" s="9">
        <f t="shared" si="48"/>
        <v>1997</v>
      </c>
      <c r="T436" s="9">
        <v>1997</v>
      </c>
      <c r="U436" s="9">
        <f t="shared" si="49"/>
        <v>25</v>
      </c>
      <c r="V436" s="8">
        <v>35765</v>
      </c>
      <c r="W436" t="s">
        <v>8406</v>
      </c>
      <c r="X436" s="2">
        <v>0.82199999999999995</v>
      </c>
      <c r="Y436" s="7">
        <f t="shared" si="54"/>
        <v>2.1942820533354689E-2</v>
      </c>
      <c r="AA436">
        <v>17701</v>
      </c>
      <c r="AB436">
        <v>27975</v>
      </c>
      <c r="AD436" t="s">
        <v>4</v>
      </c>
      <c r="AE436">
        <v>29</v>
      </c>
      <c r="AF436">
        <v>12</v>
      </c>
      <c r="AH436" t="s">
        <v>8405</v>
      </c>
      <c r="AI436" t="s">
        <v>8404</v>
      </c>
      <c r="AJ436" t="s">
        <v>8403</v>
      </c>
      <c r="AK436" t="s">
        <v>8402</v>
      </c>
      <c r="AL436">
        <v>35</v>
      </c>
      <c r="AM436" s="5">
        <f t="shared" si="50"/>
        <v>1.4</v>
      </c>
      <c r="AN436" s="4">
        <f t="shared" si="55"/>
        <v>2.1204089360090874E-3</v>
      </c>
      <c r="AO436" s="3"/>
      <c r="AP436">
        <v>0</v>
      </c>
      <c r="AR436" t="s">
        <v>8401</v>
      </c>
      <c r="AT436" s="2">
        <v>2.5129999999999999</v>
      </c>
      <c r="AU436" s="1">
        <f t="shared" si="51"/>
        <v>1.5996097054151008</v>
      </c>
      <c r="AV436" s="1">
        <f t="shared" si="52"/>
        <v>1.2031614734681888</v>
      </c>
      <c r="AW436" s="1">
        <f t="shared" si="53"/>
        <v>0.80671324152127677</v>
      </c>
    </row>
    <row r="437" spans="1:49" x14ac:dyDescent="0.2">
      <c r="A437">
        <v>435</v>
      </c>
      <c r="B437" t="s">
        <v>8400</v>
      </c>
      <c r="C437" t="s">
        <v>8399</v>
      </c>
      <c r="D437" t="s">
        <v>8398</v>
      </c>
      <c r="F437" t="s">
        <v>8397</v>
      </c>
      <c r="G437" t="s">
        <v>12</v>
      </c>
      <c r="H437" t="s">
        <v>11</v>
      </c>
      <c r="I437" t="s">
        <v>8396</v>
      </c>
      <c r="J437" t="s">
        <v>8395</v>
      </c>
      <c r="K437" t="s">
        <v>8394</v>
      </c>
      <c r="L437" t="s">
        <v>8393</v>
      </c>
      <c r="M437" t="s">
        <v>921</v>
      </c>
      <c r="N437">
        <v>5</v>
      </c>
      <c r="O437" t="s">
        <v>8392</v>
      </c>
      <c r="P437" t="s">
        <v>8391</v>
      </c>
      <c r="Q437" t="s">
        <v>8390</v>
      </c>
      <c r="R437" s="8">
        <v>35431</v>
      </c>
      <c r="S437" s="9">
        <f t="shared" si="48"/>
        <v>1997</v>
      </c>
      <c r="T437" s="9">
        <v>1997</v>
      </c>
      <c r="U437" s="9">
        <f t="shared" si="49"/>
        <v>25</v>
      </c>
      <c r="V437" s="8">
        <v>35735</v>
      </c>
      <c r="W437" t="s">
        <v>8389</v>
      </c>
      <c r="X437" s="2">
        <v>0.89900000000000002</v>
      </c>
      <c r="Y437" s="7">
        <f t="shared" si="54"/>
        <v>2.399829155655215E-2</v>
      </c>
      <c r="AA437">
        <v>221910</v>
      </c>
      <c r="AB437">
        <v>20487</v>
      </c>
      <c r="AD437" t="s">
        <v>4</v>
      </c>
      <c r="AE437">
        <v>44</v>
      </c>
      <c r="AF437">
        <v>1</v>
      </c>
      <c r="AH437" t="s">
        <v>8388</v>
      </c>
      <c r="AI437" t="s">
        <v>8387</v>
      </c>
      <c r="AJ437" t="s">
        <v>8386</v>
      </c>
      <c r="AK437" t="s">
        <v>8385</v>
      </c>
      <c r="AL437">
        <v>37</v>
      </c>
      <c r="AM437" s="5">
        <f t="shared" si="50"/>
        <v>1.48</v>
      </c>
      <c r="AN437" s="4">
        <f t="shared" si="55"/>
        <v>2.2415751609238923E-3</v>
      </c>
      <c r="AO437" s="3"/>
      <c r="AP437">
        <v>0</v>
      </c>
      <c r="AR437" t="s">
        <v>0</v>
      </c>
      <c r="AT437" s="2">
        <v>2.3540000000000001</v>
      </c>
      <c r="AU437" s="1">
        <f t="shared" si="51"/>
        <v>1.7471276637863669</v>
      </c>
      <c r="AV437" s="1">
        <f t="shared" si="52"/>
        <v>1.3119933358738021</v>
      </c>
      <c r="AW437" s="1">
        <f t="shared" si="53"/>
        <v>0.87685900796123684</v>
      </c>
    </row>
    <row r="438" spans="1:49" x14ac:dyDescent="0.2">
      <c r="A438">
        <v>436</v>
      </c>
      <c r="B438" t="s">
        <v>8384</v>
      </c>
      <c r="C438" t="s">
        <v>8383</v>
      </c>
      <c r="F438" t="s">
        <v>8382</v>
      </c>
      <c r="G438" t="s">
        <v>12</v>
      </c>
      <c r="H438" t="s">
        <v>11</v>
      </c>
      <c r="I438" t="s">
        <v>8381</v>
      </c>
      <c r="J438" t="s">
        <v>8380</v>
      </c>
      <c r="K438" t="s">
        <v>8379</v>
      </c>
      <c r="L438" t="s">
        <v>8378</v>
      </c>
      <c r="M438" t="s">
        <v>8377</v>
      </c>
      <c r="N438">
        <v>3</v>
      </c>
      <c r="O438" t="s">
        <v>8376</v>
      </c>
      <c r="P438" t="s">
        <v>8375</v>
      </c>
      <c r="Q438" t="s">
        <v>8374</v>
      </c>
      <c r="R438" s="8">
        <v>35431</v>
      </c>
      <c r="S438" s="9">
        <f t="shared" si="48"/>
        <v>1997</v>
      </c>
      <c r="T438" s="9">
        <v>1997</v>
      </c>
      <c r="U438" s="9">
        <f t="shared" si="49"/>
        <v>25</v>
      </c>
      <c r="V438" s="8">
        <v>1997</v>
      </c>
      <c r="W438" t="s">
        <v>8373</v>
      </c>
      <c r="X438" s="2">
        <v>0.44500000000000001</v>
      </c>
      <c r="Y438" s="7">
        <f t="shared" si="54"/>
        <v>1.1879020848348951E-2</v>
      </c>
      <c r="AA438" t="s">
        <v>8372</v>
      </c>
      <c r="AB438">
        <v>27306</v>
      </c>
      <c r="AD438" t="s">
        <v>4</v>
      </c>
      <c r="AE438">
        <v>2</v>
      </c>
      <c r="AF438">
        <v>4</v>
      </c>
      <c r="AH438" t="s">
        <v>8371</v>
      </c>
      <c r="AI438" t="s">
        <v>8370</v>
      </c>
      <c r="AK438" t="s">
        <v>8369</v>
      </c>
      <c r="AL438">
        <v>30</v>
      </c>
      <c r="AM438" s="5">
        <f t="shared" si="50"/>
        <v>1.2</v>
      </c>
      <c r="AN438" s="4">
        <f t="shared" si="55"/>
        <v>1.8174933737220749E-3</v>
      </c>
      <c r="AO438" s="3"/>
      <c r="AP438">
        <v>0</v>
      </c>
      <c r="AR438" t="s">
        <v>0</v>
      </c>
      <c r="AT438" s="2" t="s">
        <v>16</v>
      </c>
      <c r="AU438" s="1">
        <f t="shared" si="51"/>
        <v>0.88605626059608866</v>
      </c>
      <c r="AV438" s="1">
        <f t="shared" si="52"/>
        <v>0.68482571110355128</v>
      </c>
      <c r="AW438" s="1">
        <f t="shared" si="53"/>
        <v>0.48359516161101374</v>
      </c>
    </row>
    <row r="439" spans="1:49" x14ac:dyDescent="0.2">
      <c r="A439">
        <v>437</v>
      </c>
      <c r="B439" t="s">
        <v>8368</v>
      </c>
      <c r="C439" t="s">
        <v>8367</v>
      </c>
      <c r="F439" t="s">
        <v>8366</v>
      </c>
      <c r="G439" t="s">
        <v>12</v>
      </c>
      <c r="H439" t="s">
        <v>11</v>
      </c>
      <c r="I439" t="s">
        <v>1162</v>
      </c>
      <c r="J439" t="s">
        <v>8365</v>
      </c>
      <c r="K439" t="s">
        <v>8364</v>
      </c>
      <c r="L439" t="s">
        <v>8363</v>
      </c>
      <c r="M439" t="s">
        <v>542</v>
      </c>
      <c r="N439">
        <v>3</v>
      </c>
      <c r="O439" t="s">
        <v>8362</v>
      </c>
      <c r="P439" t="s">
        <v>8361</v>
      </c>
      <c r="Q439" t="s">
        <v>8360</v>
      </c>
      <c r="R439" s="8">
        <v>35431</v>
      </c>
      <c r="S439" s="9">
        <f t="shared" si="48"/>
        <v>1997</v>
      </c>
      <c r="T439" s="9">
        <v>1997</v>
      </c>
      <c r="U439" s="9">
        <f t="shared" si="49"/>
        <v>25</v>
      </c>
      <c r="V439" s="8">
        <v>1997</v>
      </c>
      <c r="W439" t="s">
        <v>1265</v>
      </c>
      <c r="X439" s="2">
        <v>0.84299999999999997</v>
      </c>
      <c r="Y439" s="7">
        <f t="shared" si="54"/>
        <v>2.250340353968127E-2</v>
      </c>
      <c r="AA439">
        <v>188158</v>
      </c>
      <c r="AB439">
        <v>15168</v>
      </c>
      <c r="AD439" t="s">
        <v>4</v>
      </c>
      <c r="AE439">
        <v>356</v>
      </c>
      <c r="AF439" s="6">
        <v>44256</v>
      </c>
      <c r="AH439" t="s">
        <v>8359</v>
      </c>
      <c r="AI439" t="s">
        <v>8358</v>
      </c>
      <c r="AJ439" t="s">
        <v>8357</v>
      </c>
      <c r="AK439" t="s">
        <v>8356</v>
      </c>
      <c r="AL439">
        <v>14</v>
      </c>
      <c r="AM439" s="5">
        <f t="shared" si="50"/>
        <v>0.56000000000000005</v>
      </c>
      <c r="AN439" s="4">
        <f t="shared" si="55"/>
        <v>8.4816357440363509E-4</v>
      </c>
      <c r="AO439" s="3"/>
      <c r="AP439">
        <v>0</v>
      </c>
      <c r="AR439" t="s">
        <v>0</v>
      </c>
      <c r="AT439" s="2">
        <v>2.694</v>
      </c>
      <c r="AU439" s="1">
        <f t="shared" si="51"/>
        <v>1.600683155009798</v>
      </c>
      <c r="AV439" s="1">
        <f t="shared" si="52"/>
        <v>1.1675783557042452</v>
      </c>
      <c r="AW439" s="1">
        <f t="shared" si="53"/>
        <v>0.73447355639869261</v>
      </c>
    </row>
    <row r="440" spans="1:49" x14ac:dyDescent="0.2">
      <c r="A440">
        <v>438</v>
      </c>
      <c r="B440" t="s">
        <v>8355</v>
      </c>
      <c r="C440" t="s">
        <v>8354</v>
      </c>
      <c r="F440" t="s">
        <v>8353</v>
      </c>
      <c r="G440" t="s">
        <v>12</v>
      </c>
      <c r="H440" t="s">
        <v>11</v>
      </c>
      <c r="I440" t="s">
        <v>8352</v>
      </c>
      <c r="J440">
        <v>60022403</v>
      </c>
      <c r="K440" t="s">
        <v>8351</v>
      </c>
      <c r="L440" t="s">
        <v>8350</v>
      </c>
      <c r="M440" t="s">
        <v>2103</v>
      </c>
      <c r="N440">
        <v>5</v>
      </c>
      <c r="O440" t="s">
        <v>8349</v>
      </c>
      <c r="P440" t="s">
        <v>8348</v>
      </c>
      <c r="Q440" t="s">
        <v>8347</v>
      </c>
      <c r="R440" s="8">
        <v>35431</v>
      </c>
      <c r="S440" s="9">
        <f t="shared" si="48"/>
        <v>1997</v>
      </c>
      <c r="T440" s="9">
        <v>1997</v>
      </c>
      <c r="U440" s="9">
        <f t="shared" si="49"/>
        <v>25</v>
      </c>
      <c r="V440" s="8">
        <v>1997</v>
      </c>
      <c r="W440" t="s">
        <v>8245</v>
      </c>
      <c r="X440" s="2">
        <v>3.6880000000000002</v>
      </c>
      <c r="Y440" s="7">
        <f t="shared" si="54"/>
        <v>9.8449053682496471E-2</v>
      </c>
      <c r="AA440">
        <v>319007</v>
      </c>
      <c r="AB440">
        <v>29150</v>
      </c>
      <c r="AC440">
        <v>10797114</v>
      </c>
      <c r="AD440" t="s">
        <v>4</v>
      </c>
      <c r="AE440">
        <v>78</v>
      </c>
      <c r="AF440">
        <v>1</v>
      </c>
      <c r="AH440" t="s">
        <v>8346</v>
      </c>
      <c r="AI440" t="s">
        <v>8345</v>
      </c>
      <c r="AK440" t="s">
        <v>8344</v>
      </c>
      <c r="AL440">
        <v>18</v>
      </c>
      <c r="AM440" s="5">
        <f t="shared" si="50"/>
        <v>0.72</v>
      </c>
      <c r="AN440" s="4">
        <f t="shared" si="55"/>
        <v>1.090496024233245E-3</v>
      </c>
      <c r="AO440" s="3"/>
      <c r="AP440">
        <v>0</v>
      </c>
      <c r="AR440" t="s">
        <v>0</v>
      </c>
      <c r="AT440" s="2">
        <v>9.1609999999999996</v>
      </c>
      <c r="AU440" s="1">
        <f t="shared" si="51"/>
        <v>6.9241486385017499</v>
      </c>
      <c r="AV440" s="1">
        <f t="shared" si="52"/>
        <v>4.9769774853364863</v>
      </c>
      <c r="AW440" s="1">
        <f t="shared" si="53"/>
        <v>3.0298063321712214</v>
      </c>
    </row>
    <row r="441" spans="1:49" x14ac:dyDescent="0.2">
      <c r="A441">
        <v>439</v>
      </c>
      <c r="B441" t="s">
        <v>8343</v>
      </c>
      <c r="C441" t="s">
        <v>8342</v>
      </c>
      <c r="F441" t="s">
        <v>8341</v>
      </c>
      <c r="G441" t="s">
        <v>12</v>
      </c>
      <c r="H441" t="s">
        <v>11</v>
      </c>
      <c r="I441" t="s">
        <v>8340</v>
      </c>
      <c r="J441">
        <v>60110755</v>
      </c>
      <c r="K441" t="s">
        <v>8339</v>
      </c>
      <c r="L441" t="s">
        <v>8338</v>
      </c>
      <c r="M441" t="s">
        <v>257</v>
      </c>
      <c r="N441">
        <v>3</v>
      </c>
      <c r="O441" t="s">
        <v>8337</v>
      </c>
      <c r="P441" t="s">
        <v>8336</v>
      </c>
      <c r="Q441" t="s">
        <v>8335</v>
      </c>
      <c r="R441" s="8">
        <v>35431</v>
      </c>
      <c r="S441" s="9">
        <f t="shared" si="48"/>
        <v>1997</v>
      </c>
      <c r="T441" s="9">
        <v>1997</v>
      </c>
      <c r="U441" s="9">
        <f t="shared" si="49"/>
        <v>25</v>
      </c>
      <c r="V441" s="8">
        <v>1997</v>
      </c>
      <c r="W441" t="s">
        <v>8256</v>
      </c>
      <c r="X441" s="2">
        <v>0.375</v>
      </c>
      <c r="Y441" s="7">
        <f t="shared" si="54"/>
        <v>1.0010410827260351E-2</v>
      </c>
      <c r="AA441">
        <v>135194</v>
      </c>
      <c r="AB441">
        <v>24918</v>
      </c>
      <c r="AD441" t="s">
        <v>4</v>
      </c>
      <c r="AE441">
        <v>33</v>
      </c>
      <c r="AF441">
        <v>25</v>
      </c>
      <c r="AH441" t="s">
        <v>8334</v>
      </c>
      <c r="AI441" t="s">
        <v>8333</v>
      </c>
      <c r="AJ441" t="s">
        <v>8332</v>
      </c>
      <c r="AK441" t="s">
        <v>8331</v>
      </c>
      <c r="AL441">
        <v>31</v>
      </c>
      <c r="AM441" s="5">
        <f t="shared" si="50"/>
        <v>1.24</v>
      </c>
      <c r="AN441" s="4">
        <f t="shared" si="55"/>
        <v>1.8780764861794775E-3</v>
      </c>
      <c r="AO441" s="3"/>
      <c r="AP441">
        <v>0</v>
      </c>
      <c r="AR441" t="s">
        <v>0</v>
      </c>
      <c r="AT441" s="2">
        <v>1.3140000000000001</v>
      </c>
      <c r="AU441" s="1">
        <f t="shared" si="51"/>
        <v>0.75707105249360884</v>
      </c>
      <c r="AV441" s="1">
        <f t="shared" si="52"/>
        <v>0.59442436567199142</v>
      </c>
      <c r="AW441" s="1">
        <f t="shared" si="53"/>
        <v>0.43177767885037394</v>
      </c>
    </row>
    <row r="442" spans="1:49" x14ac:dyDescent="0.2">
      <c r="A442">
        <v>440</v>
      </c>
      <c r="B442" t="s">
        <v>8330</v>
      </c>
      <c r="C442" t="s">
        <v>8329</v>
      </c>
      <c r="F442" t="s">
        <v>8328</v>
      </c>
      <c r="G442" t="s">
        <v>12</v>
      </c>
      <c r="H442" t="s">
        <v>11</v>
      </c>
      <c r="I442" t="s">
        <v>8327</v>
      </c>
      <c r="J442">
        <v>60019702</v>
      </c>
      <c r="K442" t="s">
        <v>6143</v>
      </c>
      <c r="L442" t="s">
        <v>6142</v>
      </c>
      <c r="M442" t="s">
        <v>118</v>
      </c>
      <c r="N442">
        <v>4</v>
      </c>
      <c r="O442" t="s">
        <v>8326</v>
      </c>
      <c r="P442" t="s">
        <v>8325</v>
      </c>
      <c r="Q442" t="s">
        <v>8324</v>
      </c>
      <c r="R442" s="8">
        <v>35431</v>
      </c>
      <c r="S442" s="9">
        <f t="shared" si="48"/>
        <v>1997</v>
      </c>
      <c r="T442" s="9">
        <v>1997</v>
      </c>
      <c r="U442" s="9">
        <f t="shared" si="49"/>
        <v>25</v>
      </c>
      <c r="V442" s="8">
        <v>1997</v>
      </c>
      <c r="W442" t="s">
        <v>8256</v>
      </c>
      <c r="X442" s="2">
        <v>0.375</v>
      </c>
      <c r="Y442" s="7">
        <f t="shared" si="54"/>
        <v>1.0010410827260351E-2</v>
      </c>
      <c r="AA442">
        <v>135194</v>
      </c>
      <c r="AB442">
        <v>24918</v>
      </c>
      <c r="AD442" t="s">
        <v>4</v>
      </c>
      <c r="AE442">
        <v>33</v>
      </c>
      <c r="AF442">
        <v>25</v>
      </c>
      <c r="AH442" t="s">
        <v>8323</v>
      </c>
      <c r="AI442" t="s">
        <v>8322</v>
      </c>
      <c r="AJ442" t="s">
        <v>8321</v>
      </c>
      <c r="AK442" t="s">
        <v>8320</v>
      </c>
      <c r="AL442">
        <v>3</v>
      </c>
      <c r="AM442" s="5">
        <f t="shared" si="50"/>
        <v>0.12</v>
      </c>
      <c r="AN442" s="4">
        <f t="shared" si="55"/>
        <v>1.8174933737220749E-4</v>
      </c>
      <c r="AO442" s="3"/>
      <c r="AP442">
        <v>0</v>
      </c>
      <c r="AR442" t="s">
        <v>0</v>
      </c>
      <c r="AT442" s="2">
        <v>1.3140000000000001</v>
      </c>
      <c r="AU442" s="1">
        <f t="shared" si="51"/>
        <v>0.70618123802939081</v>
      </c>
      <c r="AV442" s="1">
        <f t="shared" si="52"/>
        <v>0.50960800823162788</v>
      </c>
      <c r="AW442" s="1">
        <f t="shared" si="53"/>
        <v>0.31303477843386501</v>
      </c>
    </row>
    <row r="443" spans="1:49" x14ac:dyDescent="0.2">
      <c r="A443">
        <v>441</v>
      </c>
      <c r="B443" t="s">
        <v>8319</v>
      </c>
      <c r="C443" t="s">
        <v>8318</v>
      </c>
      <c r="F443" t="s">
        <v>8317</v>
      </c>
      <c r="G443" t="s">
        <v>12</v>
      </c>
      <c r="H443" t="s">
        <v>11</v>
      </c>
      <c r="I443" t="s">
        <v>4326</v>
      </c>
      <c r="J443">
        <v>60014256</v>
      </c>
      <c r="K443" t="s">
        <v>4325</v>
      </c>
      <c r="L443" t="s">
        <v>2677</v>
      </c>
      <c r="M443" t="s">
        <v>1252</v>
      </c>
      <c r="N443">
        <v>3</v>
      </c>
      <c r="O443" t="s">
        <v>8316</v>
      </c>
      <c r="P443" t="s">
        <v>8315</v>
      </c>
      <c r="Q443" t="s">
        <v>8314</v>
      </c>
      <c r="R443" s="8">
        <v>35431</v>
      </c>
      <c r="S443" s="9">
        <f t="shared" si="48"/>
        <v>1997</v>
      </c>
      <c r="T443" s="9">
        <v>1997</v>
      </c>
      <c r="U443" s="9">
        <f t="shared" si="49"/>
        <v>25</v>
      </c>
      <c r="V443" s="8">
        <v>1997</v>
      </c>
      <c r="W443" t="s">
        <v>8256</v>
      </c>
      <c r="X443" s="2">
        <v>0.375</v>
      </c>
      <c r="Y443" s="7">
        <f t="shared" si="54"/>
        <v>1.0010410827260351E-2</v>
      </c>
      <c r="AA443">
        <v>135194</v>
      </c>
      <c r="AB443">
        <v>24918</v>
      </c>
      <c r="AD443" t="s">
        <v>4</v>
      </c>
      <c r="AE443">
        <v>33</v>
      </c>
      <c r="AF443">
        <v>25</v>
      </c>
      <c r="AH443" t="s">
        <v>8313</v>
      </c>
      <c r="AI443" t="s">
        <v>8312</v>
      </c>
      <c r="AJ443" t="s">
        <v>8311</v>
      </c>
      <c r="AK443" t="s">
        <v>8310</v>
      </c>
      <c r="AL443">
        <v>26</v>
      </c>
      <c r="AM443" s="5">
        <f t="shared" si="50"/>
        <v>1.04</v>
      </c>
      <c r="AN443" s="4">
        <f t="shared" si="55"/>
        <v>1.5751609238924651E-3</v>
      </c>
      <c r="AO443" s="3"/>
      <c r="AP443">
        <v>0</v>
      </c>
      <c r="AR443" t="s">
        <v>0</v>
      </c>
      <c r="AT443" s="2">
        <v>1.3140000000000001</v>
      </c>
      <c r="AU443" s="1">
        <f t="shared" si="51"/>
        <v>0.74798358562499856</v>
      </c>
      <c r="AV443" s="1">
        <f t="shared" si="52"/>
        <v>0.57927858755764083</v>
      </c>
      <c r="AW443" s="1">
        <f t="shared" si="53"/>
        <v>0.41057358949028305</v>
      </c>
    </row>
    <row r="444" spans="1:49" x14ac:dyDescent="0.2">
      <c r="A444">
        <v>442</v>
      </c>
      <c r="B444" t="s">
        <v>8309</v>
      </c>
      <c r="C444" t="s">
        <v>8308</v>
      </c>
      <c r="F444" t="s">
        <v>8307</v>
      </c>
      <c r="G444" t="s">
        <v>12</v>
      </c>
      <c r="H444" t="s">
        <v>11</v>
      </c>
      <c r="I444" t="s">
        <v>8306</v>
      </c>
      <c r="J444">
        <v>60011357</v>
      </c>
      <c r="K444" t="s">
        <v>4259</v>
      </c>
      <c r="L444" t="s">
        <v>4258</v>
      </c>
      <c r="M444" t="s">
        <v>3385</v>
      </c>
      <c r="N444">
        <v>2</v>
      </c>
      <c r="O444" t="s">
        <v>8305</v>
      </c>
      <c r="P444" t="s">
        <v>8304</v>
      </c>
      <c r="Q444" t="s">
        <v>4255</v>
      </c>
      <c r="R444" s="8">
        <v>35431</v>
      </c>
      <c r="S444" s="9">
        <f t="shared" si="48"/>
        <v>1997</v>
      </c>
      <c r="T444" s="9">
        <v>1997</v>
      </c>
      <c r="U444" s="9">
        <f t="shared" si="49"/>
        <v>25</v>
      </c>
      <c r="V444" s="8">
        <v>1997</v>
      </c>
      <c r="W444" t="s">
        <v>8256</v>
      </c>
      <c r="X444" s="2">
        <v>0.375</v>
      </c>
      <c r="Y444" s="7">
        <f t="shared" si="54"/>
        <v>1.0010410827260351E-2</v>
      </c>
      <c r="AA444">
        <v>135194</v>
      </c>
      <c r="AB444">
        <v>24918</v>
      </c>
      <c r="AD444" t="s">
        <v>4</v>
      </c>
      <c r="AE444">
        <v>33</v>
      </c>
      <c r="AF444">
        <v>25</v>
      </c>
      <c r="AH444" t="s">
        <v>8303</v>
      </c>
      <c r="AI444" t="s">
        <v>8302</v>
      </c>
      <c r="AJ444" t="s">
        <v>8301</v>
      </c>
      <c r="AK444" t="s">
        <v>8300</v>
      </c>
      <c r="AL444">
        <v>101</v>
      </c>
      <c r="AM444" s="5">
        <f t="shared" si="50"/>
        <v>4.04</v>
      </c>
      <c r="AN444" s="4">
        <f t="shared" si="55"/>
        <v>6.1188943581976527E-3</v>
      </c>
      <c r="AO444" s="3"/>
      <c r="AP444">
        <v>0</v>
      </c>
      <c r="AR444" t="s">
        <v>0</v>
      </c>
      <c r="AT444" s="2">
        <v>1.3140000000000001</v>
      </c>
      <c r="AU444" s="1">
        <f t="shared" si="51"/>
        <v>0.88429558865415414</v>
      </c>
      <c r="AV444" s="1">
        <f t="shared" si="52"/>
        <v>0.80646525927290014</v>
      </c>
      <c r="AW444" s="1">
        <f t="shared" si="53"/>
        <v>0.72863492989164624</v>
      </c>
    </row>
    <row r="445" spans="1:49" x14ac:dyDescent="0.2">
      <c r="A445">
        <v>443</v>
      </c>
      <c r="B445" t="s">
        <v>8299</v>
      </c>
      <c r="C445" t="s">
        <v>8298</v>
      </c>
      <c r="F445" t="s">
        <v>8297</v>
      </c>
      <c r="G445" t="s">
        <v>12</v>
      </c>
      <c r="H445" t="s">
        <v>11</v>
      </c>
      <c r="I445" t="s">
        <v>8296</v>
      </c>
      <c r="N445">
        <v>3</v>
      </c>
      <c r="O445" t="s">
        <v>8295</v>
      </c>
      <c r="P445" t="s">
        <v>8294</v>
      </c>
      <c r="Q445" t="s">
        <v>810</v>
      </c>
      <c r="R445" s="8">
        <v>35431</v>
      </c>
      <c r="S445" s="9">
        <f t="shared" ref="S445:S508" si="56">YEAR(R445)</f>
        <v>1997</v>
      </c>
      <c r="T445" s="9">
        <v>1997</v>
      </c>
      <c r="U445" s="9">
        <f t="shared" ref="U445:U508" si="57">2022-T445</f>
        <v>25</v>
      </c>
      <c r="V445" s="8">
        <v>1997</v>
      </c>
      <c r="W445" t="s">
        <v>8256</v>
      </c>
      <c r="X445" s="2">
        <v>0.375</v>
      </c>
      <c r="Y445" s="7">
        <f t="shared" si="54"/>
        <v>1.0010410827260351E-2</v>
      </c>
      <c r="AA445">
        <v>135194</v>
      </c>
      <c r="AB445">
        <v>24918</v>
      </c>
      <c r="AD445" t="s">
        <v>4</v>
      </c>
      <c r="AE445">
        <v>33</v>
      </c>
      <c r="AF445">
        <v>25</v>
      </c>
      <c r="AH445" t="s">
        <v>8293</v>
      </c>
      <c r="AI445" t="s">
        <v>8292</v>
      </c>
      <c r="AJ445" t="s">
        <v>8291</v>
      </c>
      <c r="AK445" t="s">
        <v>8290</v>
      </c>
      <c r="AL445">
        <v>14</v>
      </c>
      <c r="AM445" s="5">
        <f t="shared" ref="AM445:AM508" si="58">AL445/U445</f>
        <v>0.56000000000000005</v>
      </c>
      <c r="AN445" s="4">
        <f t="shared" si="55"/>
        <v>8.4816357440363509E-4</v>
      </c>
      <c r="AO445" s="3"/>
      <c r="AP445">
        <v>0</v>
      </c>
      <c r="AR445" t="s">
        <v>0</v>
      </c>
      <c r="AT445" s="2">
        <v>1.3140000000000001</v>
      </c>
      <c r="AU445" s="1">
        <f t="shared" ref="AU445:AU508" si="59">(Y445*0.7+AN445*0.3)*100</f>
        <v>0.72617366514033366</v>
      </c>
      <c r="AV445" s="1">
        <f t="shared" ref="AV445:AV508" si="60">(Y445*0.5+AN445*0.5)*100</f>
        <v>0.54292872008319926</v>
      </c>
      <c r="AW445" s="1">
        <f t="shared" ref="AW445:AW508" si="61">(Y445*0.3+AN445*0.7)*100</f>
        <v>0.35968377502606497</v>
      </c>
    </row>
    <row r="446" spans="1:49" x14ac:dyDescent="0.2">
      <c r="A446">
        <v>444</v>
      </c>
      <c r="B446" t="s">
        <v>8289</v>
      </c>
      <c r="C446" t="s">
        <v>8288</v>
      </c>
      <c r="F446" t="s">
        <v>8287</v>
      </c>
      <c r="G446" t="s">
        <v>12</v>
      </c>
      <c r="H446" t="s">
        <v>11</v>
      </c>
      <c r="I446" t="s">
        <v>8286</v>
      </c>
      <c r="J446">
        <v>60021219</v>
      </c>
      <c r="K446" t="s">
        <v>8285</v>
      </c>
      <c r="L446" t="s">
        <v>8284</v>
      </c>
      <c r="M446" t="s">
        <v>118</v>
      </c>
      <c r="N446">
        <v>2</v>
      </c>
      <c r="O446" t="s">
        <v>8283</v>
      </c>
      <c r="P446" t="s">
        <v>8282</v>
      </c>
      <c r="Q446" t="s">
        <v>8281</v>
      </c>
      <c r="R446" s="8">
        <v>35431</v>
      </c>
      <c r="S446" s="9">
        <f t="shared" si="56"/>
        <v>1997</v>
      </c>
      <c r="T446" s="9">
        <v>1997</v>
      </c>
      <c r="U446" s="9">
        <f t="shared" si="57"/>
        <v>25</v>
      </c>
      <c r="V446" s="8">
        <v>1997</v>
      </c>
      <c r="W446" t="s">
        <v>8256</v>
      </c>
      <c r="X446" s="2">
        <v>0.375</v>
      </c>
      <c r="Y446" s="7">
        <f t="shared" si="54"/>
        <v>1.0010410827260351E-2</v>
      </c>
      <c r="AA446">
        <v>135194</v>
      </c>
      <c r="AB446">
        <v>24918</v>
      </c>
      <c r="AD446" t="s">
        <v>4</v>
      </c>
      <c r="AE446">
        <v>33</v>
      </c>
      <c r="AF446">
        <v>25</v>
      </c>
      <c r="AH446" t="s">
        <v>8280</v>
      </c>
      <c r="AI446" t="s">
        <v>8279</v>
      </c>
      <c r="AJ446" t="s">
        <v>8278</v>
      </c>
      <c r="AK446" t="s">
        <v>8277</v>
      </c>
      <c r="AL446">
        <v>5</v>
      </c>
      <c r="AM446" s="5">
        <f t="shared" si="58"/>
        <v>0.2</v>
      </c>
      <c r="AN446" s="4">
        <f t="shared" si="55"/>
        <v>3.0291556228701253E-4</v>
      </c>
      <c r="AO446" s="3"/>
      <c r="AP446">
        <v>0</v>
      </c>
      <c r="AR446" t="s">
        <v>0</v>
      </c>
      <c r="AT446" s="2">
        <v>1.3140000000000001</v>
      </c>
      <c r="AU446" s="1">
        <f t="shared" si="59"/>
        <v>0.70981622477683493</v>
      </c>
      <c r="AV446" s="1">
        <f t="shared" si="60"/>
        <v>0.51566631947736818</v>
      </c>
      <c r="AW446" s="1">
        <f t="shared" si="61"/>
        <v>0.32151641417790139</v>
      </c>
    </row>
    <row r="447" spans="1:49" x14ac:dyDescent="0.2">
      <c r="A447">
        <v>445</v>
      </c>
      <c r="B447" t="s">
        <v>8276</v>
      </c>
      <c r="C447" t="s">
        <v>8275</v>
      </c>
      <c r="F447" t="s">
        <v>8274</v>
      </c>
      <c r="G447" t="s">
        <v>12</v>
      </c>
      <c r="H447" t="s">
        <v>11</v>
      </c>
      <c r="I447" t="s">
        <v>8273</v>
      </c>
      <c r="J447">
        <v>60026134</v>
      </c>
      <c r="K447" t="s">
        <v>4271</v>
      </c>
      <c r="L447" t="s">
        <v>4270</v>
      </c>
      <c r="M447" t="s">
        <v>328</v>
      </c>
      <c r="N447">
        <v>5</v>
      </c>
      <c r="O447" t="s">
        <v>8272</v>
      </c>
      <c r="P447" t="s">
        <v>8271</v>
      </c>
      <c r="Q447" t="s">
        <v>8270</v>
      </c>
      <c r="R447" s="8">
        <v>35431</v>
      </c>
      <c r="S447" s="9">
        <f t="shared" si="56"/>
        <v>1997</v>
      </c>
      <c r="T447" s="9">
        <v>1997</v>
      </c>
      <c r="U447" s="9">
        <f t="shared" si="57"/>
        <v>25</v>
      </c>
      <c r="V447" s="8">
        <v>1997</v>
      </c>
      <c r="W447" t="s">
        <v>8256</v>
      </c>
      <c r="X447" s="2">
        <v>0.375</v>
      </c>
      <c r="Y447" s="7">
        <f t="shared" si="54"/>
        <v>1.0010410827260351E-2</v>
      </c>
      <c r="AA447">
        <v>135194</v>
      </c>
      <c r="AB447">
        <v>24918</v>
      </c>
      <c r="AD447" t="s">
        <v>4</v>
      </c>
      <c r="AE447">
        <v>33</v>
      </c>
      <c r="AF447">
        <v>25</v>
      </c>
      <c r="AH447" t="s">
        <v>8269</v>
      </c>
      <c r="AI447" t="s">
        <v>8268</v>
      </c>
      <c r="AJ447" t="s">
        <v>8267</v>
      </c>
      <c r="AK447" t="s">
        <v>8266</v>
      </c>
      <c r="AL447">
        <v>18</v>
      </c>
      <c r="AM447" s="5">
        <f t="shared" si="58"/>
        <v>0.72</v>
      </c>
      <c r="AN447" s="4">
        <f t="shared" si="55"/>
        <v>1.090496024233245E-3</v>
      </c>
      <c r="AO447" s="3"/>
      <c r="AP447">
        <v>0</v>
      </c>
      <c r="AR447" t="s">
        <v>0</v>
      </c>
      <c r="AT447" s="2">
        <v>1.3140000000000001</v>
      </c>
      <c r="AU447" s="1">
        <f t="shared" si="59"/>
        <v>0.73344363863522188</v>
      </c>
      <c r="AV447" s="1">
        <f t="shared" si="60"/>
        <v>0.55504534257467986</v>
      </c>
      <c r="AW447" s="1">
        <f t="shared" si="61"/>
        <v>0.37664704651413766</v>
      </c>
    </row>
    <row r="448" spans="1:49" x14ac:dyDescent="0.2">
      <c r="A448">
        <v>446</v>
      </c>
      <c r="B448" t="s">
        <v>8265</v>
      </c>
      <c r="C448" t="s">
        <v>8264</v>
      </c>
      <c r="F448" t="s">
        <v>8263</v>
      </c>
      <c r="G448" t="s">
        <v>12</v>
      </c>
      <c r="H448" t="s">
        <v>11</v>
      </c>
      <c r="I448" t="s">
        <v>8262</v>
      </c>
      <c r="J448" t="s">
        <v>8261</v>
      </c>
      <c r="K448" t="s">
        <v>8260</v>
      </c>
      <c r="L448" t="s">
        <v>8259</v>
      </c>
      <c r="M448" t="s">
        <v>696</v>
      </c>
      <c r="N448">
        <v>1</v>
      </c>
      <c r="O448" t="s">
        <v>8258</v>
      </c>
      <c r="P448">
        <v>6603931860</v>
      </c>
      <c r="Q448" t="s">
        <v>8257</v>
      </c>
      <c r="R448" s="8">
        <v>35431</v>
      </c>
      <c r="S448" s="9">
        <f t="shared" si="56"/>
        <v>1997</v>
      </c>
      <c r="T448" s="9">
        <v>1997</v>
      </c>
      <c r="U448" s="9">
        <f t="shared" si="57"/>
        <v>25</v>
      </c>
      <c r="V448" s="8">
        <v>1997</v>
      </c>
      <c r="W448" t="s">
        <v>8256</v>
      </c>
      <c r="X448" s="2">
        <v>0.375</v>
      </c>
      <c r="Y448" s="7">
        <f t="shared" si="54"/>
        <v>1.0010410827260351E-2</v>
      </c>
      <c r="AA448">
        <v>135194</v>
      </c>
      <c r="AB448">
        <v>24918</v>
      </c>
      <c r="AD448" t="s">
        <v>4</v>
      </c>
      <c r="AE448">
        <v>33</v>
      </c>
      <c r="AF448">
        <v>25</v>
      </c>
      <c r="AH448" t="s">
        <v>8255</v>
      </c>
      <c r="AI448" t="s">
        <v>8254</v>
      </c>
      <c r="AJ448" t="s">
        <v>8253</v>
      </c>
      <c r="AK448" t="s">
        <v>8252</v>
      </c>
      <c r="AL448">
        <v>0</v>
      </c>
      <c r="AM448" s="5">
        <f t="shared" si="58"/>
        <v>0</v>
      </c>
      <c r="AN448" s="4">
        <f t="shared" si="55"/>
        <v>0</v>
      </c>
      <c r="AO448" s="3"/>
      <c r="AP448">
        <v>0</v>
      </c>
      <c r="AR448" t="s">
        <v>0</v>
      </c>
      <c r="AT448" s="2">
        <v>1.3140000000000001</v>
      </c>
      <c r="AU448" s="1">
        <f t="shared" si="59"/>
        <v>0.70072875790822453</v>
      </c>
      <c r="AV448" s="1">
        <f t="shared" si="60"/>
        <v>0.5005205413630176</v>
      </c>
      <c r="AW448" s="1">
        <f t="shared" si="61"/>
        <v>0.30031232481781051</v>
      </c>
    </row>
    <row r="449" spans="1:49" x14ac:dyDescent="0.2">
      <c r="A449">
        <v>447</v>
      </c>
      <c r="B449" t="s">
        <v>8251</v>
      </c>
      <c r="C449" t="s">
        <v>8250</v>
      </c>
      <c r="F449" t="s">
        <v>8249</v>
      </c>
      <c r="G449" t="s">
        <v>12</v>
      </c>
      <c r="H449" t="s">
        <v>11</v>
      </c>
      <c r="I449" t="s">
        <v>8248</v>
      </c>
      <c r="J449">
        <v>60027550</v>
      </c>
      <c r="K449" t="s">
        <v>1054</v>
      </c>
      <c r="L449" t="s">
        <v>621</v>
      </c>
      <c r="M449" t="s">
        <v>7</v>
      </c>
      <c r="N449">
        <v>2</v>
      </c>
      <c r="O449" t="s">
        <v>8247</v>
      </c>
      <c r="P449" t="s">
        <v>8246</v>
      </c>
      <c r="Q449" t="s">
        <v>1051</v>
      </c>
      <c r="R449" s="8">
        <v>35431</v>
      </c>
      <c r="S449" s="9">
        <f t="shared" si="56"/>
        <v>1997</v>
      </c>
      <c r="T449" s="9">
        <v>1997</v>
      </c>
      <c r="U449" s="9">
        <f t="shared" si="57"/>
        <v>25</v>
      </c>
      <c r="V449" s="8">
        <v>35431</v>
      </c>
      <c r="W449" t="s">
        <v>8245</v>
      </c>
      <c r="X449" s="2">
        <v>3.6880000000000002</v>
      </c>
      <c r="Y449" s="7">
        <f t="shared" si="54"/>
        <v>9.8449053682496471E-2</v>
      </c>
      <c r="AA449">
        <v>319007</v>
      </c>
      <c r="AB449">
        <v>29150</v>
      </c>
      <c r="AC449">
        <v>10797114</v>
      </c>
      <c r="AD449" t="s">
        <v>4</v>
      </c>
      <c r="AE449">
        <v>79</v>
      </c>
      <c r="AF449">
        <v>5</v>
      </c>
      <c r="AH449" t="s">
        <v>8244</v>
      </c>
      <c r="AI449" t="s">
        <v>8243</v>
      </c>
      <c r="AK449" t="s">
        <v>8242</v>
      </c>
      <c r="AL449">
        <v>11</v>
      </c>
      <c r="AM449" s="5">
        <f t="shared" si="58"/>
        <v>0.44</v>
      </c>
      <c r="AN449" s="4">
        <f t="shared" si="55"/>
        <v>6.6641423703142752E-4</v>
      </c>
      <c r="AO449" s="3"/>
      <c r="AP449">
        <v>0</v>
      </c>
      <c r="AR449" t="s">
        <v>0</v>
      </c>
      <c r="AT449" s="2">
        <v>9.1609999999999996</v>
      </c>
      <c r="AU449" s="1">
        <f t="shared" si="59"/>
        <v>6.9114261848856957</v>
      </c>
      <c r="AV449" s="1">
        <f t="shared" si="60"/>
        <v>4.9557733959763945</v>
      </c>
      <c r="AW449" s="1">
        <f t="shared" si="61"/>
        <v>3.0001206070670938</v>
      </c>
    </row>
    <row r="450" spans="1:49" x14ac:dyDescent="0.2">
      <c r="A450">
        <v>448</v>
      </c>
      <c r="B450" t="s">
        <v>8241</v>
      </c>
      <c r="C450" t="s">
        <v>8240</v>
      </c>
      <c r="D450" t="s">
        <v>8239</v>
      </c>
      <c r="F450" t="s">
        <v>8238</v>
      </c>
      <c r="G450" t="s">
        <v>12</v>
      </c>
      <c r="H450" t="s">
        <v>11</v>
      </c>
      <c r="I450" t="s">
        <v>8237</v>
      </c>
      <c r="J450">
        <v>60031823</v>
      </c>
      <c r="K450" t="s">
        <v>8236</v>
      </c>
      <c r="L450" t="s">
        <v>8235</v>
      </c>
      <c r="M450" t="s">
        <v>1252</v>
      </c>
      <c r="N450">
        <v>4</v>
      </c>
      <c r="O450" t="s">
        <v>8234</v>
      </c>
      <c r="P450" t="s">
        <v>8233</v>
      </c>
      <c r="Q450" t="s">
        <v>8232</v>
      </c>
      <c r="R450" s="8">
        <v>35431</v>
      </c>
      <c r="S450" s="9">
        <f t="shared" si="56"/>
        <v>1997</v>
      </c>
      <c r="T450" s="9">
        <v>1997</v>
      </c>
      <c r="U450" s="9">
        <f t="shared" si="57"/>
        <v>25</v>
      </c>
      <c r="V450" s="8">
        <v>35431</v>
      </c>
      <c r="W450" t="s">
        <v>8231</v>
      </c>
      <c r="X450" s="2">
        <v>0.42899999999999999</v>
      </c>
      <c r="Y450" s="7">
        <f t="shared" ref="Y450:Y513" si="62">(X450-$Z$3)/($Z$2-$Z$3)</f>
        <v>1.1451909986385841E-2</v>
      </c>
      <c r="AA450" t="s">
        <v>8230</v>
      </c>
      <c r="AB450">
        <v>29068</v>
      </c>
      <c r="AD450" t="s">
        <v>4</v>
      </c>
      <c r="AE450">
        <v>121</v>
      </c>
      <c r="AF450" s="6">
        <v>44287</v>
      </c>
      <c r="AH450" t="s">
        <v>8229</v>
      </c>
      <c r="AI450" t="s">
        <v>8228</v>
      </c>
      <c r="AK450" t="s">
        <v>8227</v>
      </c>
      <c r="AL450">
        <v>3</v>
      </c>
      <c r="AM450" s="5">
        <f t="shared" si="58"/>
        <v>0.12</v>
      </c>
      <c r="AN450" s="4">
        <f t="shared" ref="AN450:AN513" si="63">(AM450-$AO$3)/($AO$2-$AO$3)</f>
        <v>1.8174933737220749E-4</v>
      </c>
      <c r="AO450" s="3"/>
      <c r="AP450">
        <v>0</v>
      </c>
      <c r="AR450" t="s">
        <v>0</v>
      </c>
      <c r="AT450" s="2" t="s">
        <v>16</v>
      </c>
      <c r="AU450" s="1">
        <f t="shared" si="59"/>
        <v>0.80708617916817504</v>
      </c>
      <c r="AV450" s="1">
        <f t="shared" si="60"/>
        <v>0.58168296618790238</v>
      </c>
      <c r="AW450" s="1">
        <f t="shared" si="61"/>
        <v>0.35627975320762972</v>
      </c>
    </row>
    <row r="451" spans="1:49" x14ac:dyDescent="0.2">
      <c r="A451">
        <v>449</v>
      </c>
      <c r="B451" t="s">
        <v>8226</v>
      </c>
      <c r="C451" t="s">
        <v>8225</v>
      </c>
      <c r="E451">
        <v>11543323</v>
      </c>
      <c r="F451" t="s">
        <v>8224</v>
      </c>
      <c r="G451" t="s">
        <v>12</v>
      </c>
      <c r="H451" t="s">
        <v>11</v>
      </c>
      <c r="I451" t="s">
        <v>8223</v>
      </c>
      <c r="J451" t="s">
        <v>8222</v>
      </c>
      <c r="K451" t="s">
        <v>8221</v>
      </c>
      <c r="L451" t="s">
        <v>8220</v>
      </c>
      <c r="M451" t="s">
        <v>213</v>
      </c>
      <c r="N451">
        <v>6</v>
      </c>
      <c r="O451" t="s">
        <v>8219</v>
      </c>
      <c r="P451" t="s">
        <v>8218</v>
      </c>
      <c r="Q451" t="s">
        <v>8217</v>
      </c>
      <c r="R451" s="8">
        <v>35431</v>
      </c>
      <c r="S451" s="9">
        <f t="shared" si="56"/>
        <v>1997</v>
      </c>
      <c r="T451" s="9">
        <v>1997</v>
      </c>
      <c r="U451" s="9">
        <f t="shared" si="57"/>
        <v>25</v>
      </c>
      <c r="V451" s="8">
        <v>1997</v>
      </c>
      <c r="W451" t="s">
        <v>8216</v>
      </c>
      <c r="X451" s="2">
        <v>0.35499999999999998</v>
      </c>
      <c r="Y451" s="7">
        <f t="shared" si="62"/>
        <v>9.4765222498064648E-3</v>
      </c>
      <c r="AA451">
        <v>1679295</v>
      </c>
      <c r="AB451">
        <v>27181</v>
      </c>
      <c r="AD451" t="s">
        <v>4</v>
      </c>
      <c r="AE451">
        <v>78</v>
      </c>
      <c r="AF451" s="6">
        <v>44256</v>
      </c>
      <c r="AH451" t="s">
        <v>8215</v>
      </c>
      <c r="AI451" t="s">
        <v>8214</v>
      </c>
      <c r="AJ451" t="s">
        <v>8213</v>
      </c>
      <c r="AK451" t="s">
        <v>8212</v>
      </c>
      <c r="AL451">
        <v>5</v>
      </c>
      <c r="AM451" s="5">
        <f t="shared" si="58"/>
        <v>0.2</v>
      </c>
      <c r="AN451" s="4">
        <f t="shared" si="63"/>
        <v>3.0291556228701253E-4</v>
      </c>
      <c r="AO451" s="3"/>
      <c r="AP451">
        <v>0</v>
      </c>
      <c r="AR451" t="s">
        <v>0</v>
      </c>
      <c r="AT451" s="2" t="s">
        <v>16</v>
      </c>
      <c r="AU451" s="1">
        <f t="shared" si="59"/>
        <v>0.67244402435506279</v>
      </c>
      <c r="AV451" s="1">
        <f t="shared" si="60"/>
        <v>0.48897189060467389</v>
      </c>
      <c r="AW451" s="1">
        <f t="shared" si="61"/>
        <v>0.30549975685428482</v>
      </c>
    </row>
    <row r="452" spans="1:49" x14ac:dyDescent="0.2">
      <c r="A452">
        <v>450</v>
      </c>
      <c r="B452" t="s">
        <v>8211</v>
      </c>
      <c r="C452" t="s">
        <v>8210</v>
      </c>
      <c r="D452" t="s">
        <v>8209</v>
      </c>
      <c r="F452" t="s">
        <v>8208</v>
      </c>
      <c r="G452" t="s">
        <v>12</v>
      </c>
      <c r="H452" t="s">
        <v>11</v>
      </c>
      <c r="I452" t="s">
        <v>8207</v>
      </c>
      <c r="J452">
        <v>60010513</v>
      </c>
      <c r="K452" t="s">
        <v>8206</v>
      </c>
      <c r="L452" t="s">
        <v>258</v>
      </c>
      <c r="M452" t="s">
        <v>257</v>
      </c>
      <c r="N452">
        <v>1</v>
      </c>
      <c r="O452" t="s">
        <v>8205</v>
      </c>
      <c r="P452">
        <v>7003474431</v>
      </c>
      <c r="Q452">
        <v>60010513</v>
      </c>
      <c r="R452" s="8">
        <v>35431</v>
      </c>
      <c r="S452" s="9">
        <f t="shared" si="56"/>
        <v>1997</v>
      </c>
      <c r="T452" s="9">
        <v>1997</v>
      </c>
      <c r="U452" s="9">
        <f t="shared" si="57"/>
        <v>25</v>
      </c>
      <c r="V452" s="8">
        <v>35765</v>
      </c>
      <c r="W452" t="s">
        <v>8204</v>
      </c>
      <c r="X452" s="2">
        <v>1.129</v>
      </c>
      <c r="Y452" s="7">
        <f t="shared" si="62"/>
        <v>3.0138010197271831E-2</v>
      </c>
      <c r="AA452">
        <v>9276505</v>
      </c>
      <c r="AB452">
        <v>26764</v>
      </c>
      <c r="AD452" t="s">
        <v>4</v>
      </c>
      <c r="AE452">
        <v>8</v>
      </c>
      <c r="AF452" s="6">
        <v>44228</v>
      </c>
      <c r="AH452" t="s">
        <v>2512</v>
      </c>
      <c r="AI452" t="s">
        <v>8203</v>
      </c>
      <c r="AJ452" t="s">
        <v>8202</v>
      </c>
      <c r="AK452" t="s">
        <v>8201</v>
      </c>
      <c r="AL452">
        <v>9</v>
      </c>
      <c r="AM452" s="5">
        <f t="shared" si="58"/>
        <v>0.36</v>
      </c>
      <c r="AN452" s="4">
        <f t="shared" si="63"/>
        <v>5.4524801211662251E-4</v>
      </c>
      <c r="AO452" s="3"/>
      <c r="AP452">
        <v>0</v>
      </c>
      <c r="AR452" t="s">
        <v>0</v>
      </c>
      <c r="AT452" s="2">
        <v>2.7240000000000002</v>
      </c>
      <c r="AU452" s="1">
        <f t="shared" si="59"/>
        <v>2.1260181541725265</v>
      </c>
      <c r="AV452" s="1">
        <f t="shared" si="60"/>
        <v>1.5341629104694225</v>
      </c>
      <c r="AW452" s="1">
        <f t="shared" si="61"/>
        <v>0.94230766676631839</v>
      </c>
    </row>
    <row r="453" spans="1:49" x14ac:dyDescent="0.2">
      <c r="A453">
        <v>451</v>
      </c>
      <c r="B453" t="s">
        <v>8200</v>
      </c>
      <c r="F453" t="s">
        <v>8199</v>
      </c>
      <c r="G453" t="s">
        <v>12</v>
      </c>
      <c r="H453" t="s">
        <v>11</v>
      </c>
      <c r="I453" t="s">
        <v>8198</v>
      </c>
      <c r="J453">
        <v>60011774</v>
      </c>
      <c r="K453" t="s">
        <v>8197</v>
      </c>
      <c r="L453" t="s">
        <v>653</v>
      </c>
      <c r="M453" t="s">
        <v>652</v>
      </c>
      <c r="N453">
        <v>2</v>
      </c>
      <c r="O453" t="s">
        <v>8196</v>
      </c>
      <c r="P453" t="s">
        <v>8195</v>
      </c>
      <c r="Q453" t="s">
        <v>8194</v>
      </c>
      <c r="R453" s="8">
        <v>35431</v>
      </c>
      <c r="S453" s="9">
        <f t="shared" si="56"/>
        <v>1997</v>
      </c>
      <c r="T453" s="9">
        <v>1997</v>
      </c>
      <c r="U453" s="9">
        <f t="shared" si="57"/>
        <v>25</v>
      </c>
      <c r="V453" s="8">
        <v>35431</v>
      </c>
      <c r="W453" t="s">
        <v>8193</v>
      </c>
      <c r="X453" s="2">
        <v>0.32500000000000001</v>
      </c>
      <c r="Y453" s="7">
        <f t="shared" si="62"/>
        <v>8.6756893836256385E-3</v>
      </c>
      <c r="AA453">
        <v>10637710</v>
      </c>
      <c r="AB453">
        <v>12922</v>
      </c>
      <c r="AD453" t="s">
        <v>4</v>
      </c>
      <c r="AE453">
        <v>43</v>
      </c>
      <c r="AF453">
        <v>1</v>
      </c>
      <c r="AH453" t="s">
        <v>8192</v>
      </c>
      <c r="AI453" t="s">
        <v>8191</v>
      </c>
      <c r="AK453" t="s">
        <v>8190</v>
      </c>
      <c r="AL453">
        <v>1</v>
      </c>
      <c r="AM453" s="5">
        <f t="shared" si="58"/>
        <v>0.04</v>
      </c>
      <c r="AN453" s="4">
        <f t="shared" si="63"/>
        <v>6.05831124574025E-5</v>
      </c>
      <c r="AO453" s="3"/>
      <c r="AP453">
        <v>0</v>
      </c>
      <c r="AR453" t="s">
        <v>0</v>
      </c>
      <c r="AT453" s="2">
        <v>0.85599999999999998</v>
      </c>
      <c r="AU453" s="1">
        <f t="shared" si="59"/>
        <v>0.60911575022751674</v>
      </c>
      <c r="AV453" s="1">
        <f t="shared" si="60"/>
        <v>0.43681362480415203</v>
      </c>
      <c r="AW453" s="1">
        <f t="shared" si="61"/>
        <v>0.26451149938078733</v>
      </c>
    </row>
    <row r="454" spans="1:49" x14ac:dyDescent="0.2">
      <c r="A454">
        <v>452</v>
      </c>
      <c r="B454" t="s">
        <v>8189</v>
      </c>
      <c r="C454" t="s">
        <v>8188</v>
      </c>
      <c r="F454" t="s">
        <v>8187</v>
      </c>
      <c r="G454" t="s">
        <v>12</v>
      </c>
      <c r="H454" t="s">
        <v>11</v>
      </c>
      <c r="I454" t="s">
        <v>8186</v>
      </c>
      <c r="J454">
        <v>60016247</v>
      </c>
      <c r="K454" t="s">
        <v>8185</v>
      </c>
      <c r="L454" t="s">
        <v>2055</v>
      </c>
      <c r="M454" t="s">
        <v>7</v>
      </c>
      <c r="N454">
        <v>1</v>
      </c>
      <c r="O454" t="s">
        <v>8184</v>
      </c>
      <c r="P454">
        <v>22975573500</v>
      </c>
      <c r="Q454">
        <v>60016247</v>
      </c>
      <c r="R454" s="8">
        <v>35431</v>
      </c>
      <c r="S454" s="9">
        <f t="shared" si="56"/>
        <v>1997</v>
      </c>
      <c r="T454" s="9">
        <v>1997</v>
      </c>
      <c r="U454" s="9">
        <f t="shared" si="57"/>
        <v>25</v>
      </c>
      <c r="V454" s="8">
        <v>35431</v>
      </c>
      <c r="W454" t="s">
        <v>8183</v>
      </c>
      <c r="X454" s="2">
        <v>0.54100000000000004</v>
      </c>
      <c r="Y454" s="7">
        <f t="shared" si="62"/>
        <v>1.4441686020127601E-2</v>
      </c>
      <c r="AA454">
        <v>29505</v>
      </c>
      <c r="AB454">
        <v>26997</v>
      </c>
      <c r="AD454" t="s">
        <v>4</v>
      </c>
      <c r="AE454">
        <v>65</v>
      </c>
      <c r="AF454">
        <v>1</v>
      </c>
      <c r="AH454" t="s">
        <v>8182</v>
      </c>
      <c r="AI454" t="s">
        <v>8181</v>
      </c>
      <c r="AK454" t="s">
        <v>8180</v>
      </c>
      <c r="AL454">
        <v>2</v>
      </c>
      <c r="AM454" s="5">
        <f t="shared" si="58"/>
        <v>0.08</v>
      </c>
      <c r="AN454" s="4">
        <f t="shared" si="63"/>
        <v>1.21166224914805E-4</v>
      </c>
      <c r="AO454" s="3"/>
      <c r="AP454">
        <v>0</v>
      </c>
      <c r="AR454" t="s">
        <v>0</v>
      </c>
      <c r="AT454" s="2">
        <v>1.022</v>
      </c>
      <c r="AU454" s="1">
        <f t="shared" si="59"/>
        <v>1.0145530081563761</v>
      </c>
      <c r="AV454" s="1">
        <f t="shared" si="60"/>
        <v>0.72814261225212029</v>
      </c>
      <c r="AW454" s="1">
        <f t="shared" si="61"/>
        <v>0.44173221634786436</v>
      </c>
    </row>
    <row r="455" spans="1:49" x14ac:dyDescent="0.2">
      <c r="A455">
        <v>453</v>
      </c>
      <c r="B455" t="s">
        <v>8179</v>
      </c>
      <c r="C455" t="s">
        <v>8178</v>
      </c>
      <c r="F455" t="s">
        <v>8177</v>
      </c>
      <c r="G455" t="s">
        <v>12</v>
      </c>
      <c r="H455" t="s">
        <v>11</v>
      </c>
      <c r="I455" t="s">
        <v>8176</v>
      </c>
      <c r="J455" t="s">
        <v>8175</v>
      </c>
      <c r="K455" t="s">
        <v>8174</v>
      </c>
      <c r="L455" t="s">
        <v>8173</v>
      </c>
      <c r="M455" t="s">
        <v>8172</v>
      </c>
      <c r="N455">
        <v>7</v>
      </c>
      <c r="O455" t="s">
        <v>8171</v>
      </c>
      <c r="P455" t="s">
        <v>8170</v>
      </c>
      <c r="Q455" t="s">
        <v>8169</v>
      </c>
      <c r="R455" s="8">
        <v>35431</v>
      </c>
      <c r="S455" s="9">
        <f t="shared" si="56"/>
        <v>1997</v>
      </c>
      <c r="T455" s="9">
        <v>1997</v>
      </c>
      <c r="U455" s="9">
        <f t="shared" si="57"/>
        <v>25</v>
      </c>
      <c r="V455" s="8">
        <v>1997</v>
      </c>
      <c r="W455" t="s">
        <v>8168</v>
      </c>
      <c r="X455" s="2">
        <v>1.026</v>
      </c>
      <c r="Y455" s="7">
        <f t="shared" si="62"/>
        <v>2.738848402338432E-2</v>
      </c>
      <c r="AA455">
        <v>380938</v>
      </c>
      <c r="AB455">
        <v>28245</v>
      </c>
      <c r="AD455" t="s">
        <v>4</v>
      </c>
      <c r="AE455">
        <v>172</v>
      </c>
      <c r="AF455" s="6">
        <v>44228</v>
      </c>
      <c r="AH455" t="s">
        <v>8167</v>
      </c>
      <c r="AI455" t="s">
        <v>8166</v>
      </c>
      <c r="AK455" t="s">
        <v>8165</v>
      </c>
      <c r="AL455">
        <v>6</v>
      </c>
      <c r="AM455" s="5">
        <f t="shared" si="58"/>
        <v>0.24</v>
      </c>
      <c r="AN455" s="4">
        <f t="shared" si="63"/>
        <v>3.6349867474441499E-4</v>
      </c>
      <c r="AO455" s="3"/>
      <c r="AP455">
        <v>0</v>
      </c>
      <c r="AR455" t="s">
        <v>0</v>
      </c>
      <c r="AT455" s="2">
        <v>2.6709999999999998</v>
      </c>
      <c r="AU455" s="1">
        <f t="shared" si="59"/>
        <v>1.9280988418792346</v>
      </c>
      <c r="AV455" s="1">
        <f t="shared" si="60"/>
        <v>1.3875991349064367</v>
      </c>
      <c r="AW455" s="1">
        <f t="shared" si="61"/>
        <v>0.84709942793363868</v>
      </c>
    </row>
    <row r="456" spans="1:49" x14ac:dyDescent="0.2">
      <c r="A456">
        <v>454</v>
      </c>
      <c r="B456" t="s">
        <v>8164</v>
      </c>
      <c r="C456" t="s">
        <v>8163</v>
      </c>
      <c r="F456" t="s">
        <v>8162</v>
      </c>
      <c r="G456" t="s">
        <v>12</v>
      </c>
      <c r="H456" t="s">
        <v>11</v>
      </c>
      <c r="I456" t="s">
        <v>8161</v>
      </c>
      <c r="J456">
        <v>60021859</v>
      </c>
      <c r="K456" t="s">
        <v>8160</v>
      </c>
      <c r="L456" t="s">
        <v>8159</v>
      </c>
      <c r="M456" t="s">
        <v>1306</v>
      </c>
      <c r="N456">
        <v>2</v>
      </c>
      <c r="O456" t="s">
        <v>8158</v>
      </c>
      <c r="P456" t="s">
        <v>8157</v>
      </c>
      <c r="Q456" t="s">
        <v>8156</v>
      </c>
      <c r="R456" s="8">
        <v>35431</v>
      </c>
      <c r="S456" s="9">
        <f t="shared" si="56"/>
        <v>1997</v>
      </c>
      <c r="T456" s="9">
        <v>1997</v>
      </c>
      <c r="U456" s="9">
        <f t="shared" si="57"/>
        <v>25</v>
      </c>
      <c r="V456" s="8">
        <v>35582</v>
      </c>
      <c r="W456" t="s">
        <v>8155</v>
      </c>
      <c r="X456" s="2">
        <v>0.26800000000000002</v>
      </c>
      <c r="Y456" s="7">
        <f t="shared" si="62"/>
        <v>7.1541069378820649E-3</v>
      </c>
      <c r="AA456">
        <v>3946975</v>
      </c>
      <c r="AB456">
        <v>24011</v>
      </c>
      <c r="AC456">
        <v>19709528</v>
      </c>
      <c r="AD456" t="s">
        <v>4</v>
      </c>
      <c r="AE456">
        <v>10</v>
      </c>
      <c r="AF456">
        <v>1</v>
      </c>
      <c r="AH456" t="s">
        <v>8154</v>
      </c>
      <c r="AI456" t="s">
        <v>8153</v>
      </c>
      <c r="AJ456" t="s">
        <v>8152</v>
      </c>
      <c r="AK456" t="s">
        <v>8151</v>
      </c>
      <c r="AL456">
        <v>2</v>
      </c>
      <c r="AM456" s="5">
        <f t="shared" si="58"/>
        <v>0.08</v>
      </c>
      <c r="AN456" s="4">
        <f t="shared" si="63"/>
        <v>1.21166224914805E-4</v>
      </c>
      <c r="AO456" s="3"/>
      <c r="AP456">
        <v>1</v>
      </c>
      <c r="AR456" t="s">
        <v>0</v>
      </c>
      <c r="AT456" s="2">
        <v>0.67900000000000005</v>
      </c>
      <c r="AU456" s="1">
        <f t="shared" si="59"/>
        <v>0.50442247239918869</v>
      </c>
      <c r="AV456" s="1">
        <f t="shared" si="60"/>
        <v>0.36376365813984352</v>
      </c>
      <c r="AW456" s="1">
        <f t="shared" si="61"/>
        <v>0.22310484388049831</v>
      </c>
    </row>
    <row r="457" spans="1:49" x14ac:dyDescent="0.2">
      <c r="A457">
        <v>455</v>
      </c>
      <c r="B457" t="s">
        <v>8150</v>
      </c>
      <c r="C457" t="s">
        <v>8149</v>
      </c>
      <c r="F457" t="s">
        <v>8148</v>
      </c>
      <c r="G457" t="s">
        <v>12</v>
      </c>
      <c r="H457" t="s">
        <v>11</v>
      </c>
      <c r="I457" t="s">
        <v>8147</v>
      </c>
      <c r="J457" t="s">
        <v>8146</v>
      </c>
      <c r="K457" t="s">
        <v>8145</v>
      </c>
      <c r="L457" t="s">
        <v>8144</v>
      </c>
      <c r="M457" t="s">
        <v>8143</v>
      </c>
      <c r="N457">
        <v>3</v>
      </c>
      <c r="O457" t="s">
        <v>8142</v>
      </c>
      <c r="P457" t="s">
        <v>8141</v>
      </c>
      <c r="Q457" t="s">
        <v>8140</v>
      </c>
      <c r="R457" s="8">
        <v>35431</v>
      </c>
      <c r="S457" s="9">
        <f t="shared" si="56"/>
        <v>1997</v>
      </c>
      <c r="T457" s="9">
        <v>1997</v>
      </c>
      <c r="U457" s="9">
        <f t="shared" si="57"/>
        <v>25</v>
      </c>
      <c r="V457" s="8">
        <v>35582</v>
      </c>
      <c r="W457" t="s">
        <v>8139</v>
      </c>
      <c r="X457" s="2">
        <v>0.25700000000000001</v>
      </c>
      <c r="Y457" s="7">
        <f t="shared" si="62"/>
        <v>6.8604682202824275E-3</v>
      </c>
      <c r="AA457">
        <v>10221360</v>
      </c>
      <c r="AB457">
        <v>25943</v>
      </c>
      <c r="AD457" t="s">
        <v>4</v>
      </c>
      <c r="AE457">
        <v>118</v>
      </c>
      <c r="AH457" t="s">
        <v>8138</v>
      </c>
      <c r="AI457" t="s">
        <v>8137</v>
      </c>
      <c r="AK457" t="s">
        <v>8136</v>
      </c>
      <c r="AL457">
        <v>3</v>
      </c>
      <c r="AM457" s="5">
        <f t="shared" si="58"/>
        <v>0.12</v>
      </c>
      <c r="AN457" s="4">
        <f t="shared" si="63"/>
        <v>1.8174933737220749E-4</v>
      </c>
      <c r="AO457" s="3"/>
      <c r="AP457">
        <v>0</v>
      </c>
      <c r="AR457" t="s">
        <v>0</v>
      </c>
      <c r="AT457" s="2" t="s">
        <v>16</v>
      </c>
      <c r="AU457" s="1">
        <f t="shared" si="59"/>
        <v>0.48568525554093611</v>
      </c>
      <c r="AV457" s="1">
        <f t="shared" si="60"/>
        <v>0.35211087788273177</v>
      </c>
      <c r="AW457" s="1">
        <f t="shared" si="61"/>
        <v>0.21853650022452734</v>
      </c>
    </row>
    <row r="458" spans="1:49" x14ac:dyDescent="0.2">
      <c r="A458">
        <v>456</v>
      </c>
      <c r="B458" t="s">
        <v>8135</v>
      </c>
      <c r="C458" t="s">
        <v>8134</v>
      </c>
      <c r="F458" t="s">
        <v>8133</v>
      </c>
      <c r="G458" t="s">
        <v>12</v>
      </c>
      <c r="H458" t="s">
        <v>11</v>
      </c>
      <c r="I458" t="s">
        <v>8132</v>
      </c>
      <c r="J458" t="s">
        <v>8131</v>
      </c>
      <c r="K458" t="s">
        <v>8130</v>
      </c>
      <c r="L458" t="s">
        <v>8129</v>
      </c>
      <c r="M458" t="s">
        <v>8128</v>
      </c>
      <c r="N458">
        <v>4</v>
      </c>
      <c r="O458" t="s">
        <v>8127</v>
      </c>
      <c r="P458" t="s">
        <v>8126</v>
      </c>
      <c r="Q458" t="s">
        <v>8125</v>
      </c>
      <c r="R458" s="8">
        <v>35431</v>
      </c>
      <c r="S458" s="9">
        <f t="shared" si="56"/>
        <v>1997</v>
      </c>
      <c r="T458" s="9">
        <v>1997</v>
      </c>
      <c r="U458" s="9">
        <f t="shared" si="57"/>
        <v>25</v>
      </c>
      <c r="V458" s="8">
        <v>35551</v>
      </c>
      <c r="W458" t="s">
        <v>8124</v>
      </c>
      <c r="X458" s="2">
        <v>0.34599999999999997</v>
      </c>
      <c r="Y458" s="7">
        <f t="shared" si="62"/>
        <v>9.2362723899522166E-3</v>
      </c>
      <c r="AA458">
        <v>10637834</v>
      </c>
      <c r="AB458">
        <v>29223</v>
      </c>
      <c r="AD458" t="s">
        <v>4</v>
      </c>
      <c r="AE458">
        <v>39</v>
      </c>
      <c r="AF458">
        <v>5</v>
      </c>
      <c r="AH458" t="s">
        <v>8123</v>
      </c>
      <c r="AI458" t="s">
        <v>8122</v>
      </c>
      <c r="AK458" t="s">
        <v>8121</v>
      </c>
      <c r="AL458">
        <v>2</v>
      </c>
      <c r="AM458" s="5">
        <f t="shared" si="58"/>
        <v>0.08</v>
      </c>
      <c r="AN458" s="4">
        <f t="shared" si="63"/>
        <v>1.21166224914805E-4</v>
      </c>
      <c r="AO458" s="3"/>
      <c r="AP458">
        <v>0</v>
      </c>
      <c r="AR458" t="s">
        <v>0</v>
      </c>
      <c r="AT458" s="2">
        <v>0.89500000000000002</v>
      </c>
      <c r="AU458" s="1">
        <f t="shared" si="59"/>
        <v>0.65017405404409934</v>
      </c>
      <c r="AV458" s="1">
        <f t="shared" si="60"/>
        <v>0.46787193074335104</v>
      </c>
      <c r="AW458" s="1">
        <f t="shared" si="61"/>
        <v>0.28556980744260285</v>
      </c>
    </row>
    <row r="459" spans="1:49" x14ac:dyDescent="0.2">
      <c r="A459">
        <v>457</v>
      </c>
      <c r="B459" t="s">
        <v>8120</v>
      </c>
      <c r="C459" t="s">
        <v>8119</v>
      </c>
      <c r="D459" t="s">
        <v>8118</v>
      </c>
      <c r="F459" t="s">
        <v>8117</v>
      </c>
      <c r="G459" t="s">
        <v>12</v>
      </c>
      <c r="H459" t="s">
        <v>11</v>
      </c>
      <c r="I459" t="s">
        <v>8116</v>
      </c>
      <c r="J459">
        <v>60017355</v>
      </c>
      <c r="K459" t="s">
        <v>8115</v>
      </c>
      <c r="L459" t="s">
        <v>8114</v>
      </c>
      <c r="M459" t="s">
        <v>257</v>
      </c>
      <c r="N459">
        <v>1</v>
      </c>
      <c r="O459" t="s">
        <v>8113</v>
      </c>
      <c r="P459">
        <v>54779290000</v>
      </c>
      <c r="Q459">
        <v>60017355</v>
      </c>
      <c r="R459" s="8">
        <v>35431</v>
      </c>
      <c r="S459" s="9">
        <f t="shared" si="56"/>
        <v>1997</v>
      </c>
      <c r="T459" s="9">
        <v>1997</v>
      </c>
      <c r="U459" s="9">
        <f t="shared" si="57"/>
        <v>25</v>
      </c>
      <c r="V459" s="8">
        <v>35462</v>
      </c>
      <c r="W459" t="s">
        <v>8112</v>
      </c>
      <c r="X459" s="2">
        <v>1.2769999999999999</v>
      </c>
      <c r="Y459" s="7">
        <f t="shared" si="62"/>
        <v>3.4088785670430582E-2</v>
      </c>
      <c r="AA459">
        <v>12709638</v>
      </c>
      <c r="AB459">
        <v>12507</v>
      </c>
      <c r="AD459" t="s">
        <v>4</v>
      </c>
      <c r="AE459">
        <v>1</v>
      </c>
      <c r="AF459">
        <v>2</v>
      </c>
      <c r="AH459" t="s">
        <v>8111</v>
      </c>
      <c r="AI459" t="s">
        <v>8110</v>
      </c>
      <c r="AJ459" t="s">
        <v>8109</v>
      </c>
      <c r="AK459" t="s">
        <v>8108</v>
      </c>
      <c r="AL459">
        <v>1</v>
      </c>
      <c r="AM459" s="5">
        <f t="shared" si="58"/>
        <v>0.04</v>
      </c>
      <c r="AN459" s="4">
        <f t="shared" si="63"/>
        <v>6.05831124574025E-5</v>
      </c>
      <c r="AO459" s="3"/>
      <c r="AP459">
        <v>0</v>
      </c>
      <c r="AR459" t="s">
        <v>0</v>
      </c>
      <c r="AT459" s="2">
        <v>5.1070000000000002</v>
      </c>
      <c r="AU459" s="1">
        <f t="shared" si="59"/>
        <v>2.3880324903038628</v>
      </c>
      <c r="AV459" s="1">
        <f t="shared" si="60"/>
        <v>1.7074684391443991</v>
      </c>
      <c r="AW459" s="1">
        <f t="shared" si="61"/>
        <v>1.0269043879849358</v>
      </c>
    </row>
    <row r="460" spans="1:49" x14ac:dyDescent="0.2">
      <c r="A460">
        <v>458</v>
      </c>
      <c r="B460" t="s">
        <v>8107</v>
      </c>
      <c r="C460" t="s">
        <v>8106</v>
      </c>
      <c r="F460" t="s">
        <v>8105</v>
      </c>
      <c r="G460" t="s">
        <v>12</v>
      </c>
      <c r="H460" t="s">
        <v>11</v>
      </c>
      <c r="I460" t="s">
        <v>8104</v>
      </c>
      <c r="N460">
        <v>1</v>
      </c>
      <c r="O460" t="s">
        <v>8103</v>
      </c>
      <c r="P460">
        <v>7005635146</v>
      </c>
      <c r="R460" s="8">
        <v>35431</v>
      </c>
      <c r="S460" s="9">
        <f t="shared" si="56"/>
        <v>1997</v>
      </c>
      <c r="T460" s="9">
        <v>1997</v>
      </c>
      <c r="U460" s="9">
        <f t="shared" si="57"/>
        <v>25</v>
      </c>
      <c r="V460" s="8">
        <v>35521</v>
      </c>
      <c r="W460" t="s">
        <v>8102</v>
      </c>
      <c r="X460" s="2" t="s">
        <v>16</v>
      </c>
      <c r="Y460" s="7" t="e">
        <f t="shared" si="62"/>
        <v>#VALUE!</v>
      </c>
      <c r="AA460">
        <v>8949875</v>
      </c>
      <c r="AB460">
        <v>27957</v>
      </c>
      <c r="AD460" t="s">
        <v>4</v>
      </c>
      <c r="AE460">
        <v>10</v>
      </c>
      <c r="AF460">
        <v>2</v>
      </c>
      <c r="AH460" t="s">
        <v>8101</v>
      </c>
      <c r="AI460" t="s">
        <v>8100</v>
      </c>
      <c r="AJ460" t="s">
        <v>8099</v>
      </c>
      <c r="AK460" t="s">
        <v>8098</v>
      </c>
      <c r="AL460">
        <v>5</v>
      </c>
      <c r="AM460" s="5">
        <f t="shared" si="58"/>
        <v>0.2</v>
      </c>
      <c r="AN460" s="4">
        <f t="shared" si="63"/>
        <v>3.0291556228701253E-4</v>
      </c>
      <c r="AO460" s="3"/>
      <c r="AP460">
        <v>0</v>
      </c>
      <c r="AR460" t="s">
        <v>0</v>
      </c>
      <c r="AT460" s="2" t="s">
        <v>16</v>
      </c>
      <c r="AU460" s="1" t="e">
        <f t="shared" si="59"/>
        <v>#VALUE!</v>
      </c>
      <c r="AV460" s="1" t="e">
        <f t="shared" si="60"/>
        <v>#VALUE!</v>
      </c>
      <c r="AW460" s="1" t="e">
        <f t="shared" si="61"/>
        <v>#VALUE!</v>
      </c>
    </row>
    <row r="461" spans="1:49" x14ac:dyDescent="0.2">
      <c r="A461">
        <v>459</v>
      </c>
      <c r="B461" t="s">
        <v>8097</v>
      </c>
      <c r="C461" t="s">
        <v>8096</v>
      </c>
      <c r="D461" t="s">
        <v>8095</v>
      </c>
      <c r="F461" t="s">
        <v>8094</v>
      </c>
      <c r="G461" t="s">
        <v>12</v>
      </c>
      <c r="H461" t="s">
        <v>11</v>
      </c>
      <c r="I461" t="s">
        <v>8093</v>
      </c>
      <c r="J461" t="s">
        <v>8092</v>
      </c>
      <c r="K461" t="s">
        <v>8091</v>
      </c>
      <c r="L461" t="s">
        <v>8090</v>
      </c>
      <c r="M461" t="s">
        <v>8089</v>
      </c>
      <c r="N461">
        <v>2</v>
      </c>
      <c r="O461" t="s">
        <v>8088</v>
      </c>
      <c r="P461" t="s">
        <v>8087</v>
      </c>
      <c r="Q461" t="s">
        <v>8086</v>
      </c>
      <c r="R461" s="8">
        <v>35431</v>
      </c>
      <c r="S461" s="9">
        <f t="shared" si="56"/>
        <v>1997</v>
      </c>
      <c r="T461" s="9">
        <v>1997</v>
      </c>
      <c r="U461" s="9">
        <f t="shared" si="57"/>
        <v>25</v>
      </c>
      <c r="V461" s="8">
        <v>35551</v>
      </c>
      <c r="W461" t="s">
        <v>8085</v>
      </c>
      <c r="X461" s="2">
        <v>1.1479999999999999</v>
      </c>
      <c r="Y461" s="7">
        <f t="shared" si="62"/>
        <v>3.0645204345853019E-2</v>
      </c>
      <c r="AA461">
        <v>244082</v>
      </c>
      <c r="AB461">
        <v>22631</v>
      </c>
      <c r="AD461" t="s">
        <v>4</v>
      </c>
      <c r="AE461">
        <v>120</v>
      </c>
      <c r="AF461">
        <v>1</v>
      </c>
      <c r="AH461" t="s">
        <v>8084</v>
      </c>
      <c r="AI461" t="s">
        <v>8083</v>
      </c>
      <c r="AJ461" t="s">
        <v>8082</v>
      </c>
      <c r="AK461" t="s">
        <v>8081</v>
      </c>
      <c r="AL461">
        <v>15</v>
      </c>
      <c r="AM461" s="5">
        <f t="shared" si="58"/>
        <v>0.6</v>
      </c>
      <c r="AN461" s="4">
        <f t="shared" si="63"/>
        <v>9.0874668686103744E-4</v>
      </c>
      <c r="AO461" s="3"/>
      <c r="AP461">
        <v>1</v>
      </c>
      <c r="AR461" t="s">
        <v>0</v>
      </c>
      <c r="AT461" s="2" t="s">
        <v>16</v>
      </c>
      <c r="AU461" s="1">
        <f t="shared" si="59"/>
        <v>2.1724267048155426</v>
      </c>
      <c r="AV461" s="1">
        <f t="shared" si="60"/>
        <v>1.5776975516357028</v>
      </c>
      <c r="AW461" s="1">
        <f t="shared" si="61"/>
        <v>0.98296839845586315</v>
      </c>
    </row>
    <row r="462" spans="1:49" x14ac:dyDescent="0.2">
      <c r="A462">
        <v>460</v>
      </c>
      <c r="B462" t="s">
        <v>8080</v>
      </c>
      <c r="C462" t="s">
        <v>8079</v>
      </c>
      <c r="F462" t="s">
        <v>8078</v>
      </c>
      <c r="G462" t="s">
        <v>12</v>
      </c>
      <c r="H462" t="s">
        <v>11</v>
      </c>
      <c r="I462" t="s">
        <v>8077</v>
      </c>
      <c r="J462">
        <v>60010365</v>
      </c>
      <c r="K462" t="s">
        <v>8076</v>
      </c>
      <c r="L462" t="s">
        <v>8075</v>
      </c>
      <c r="M462" t="s">
        <v>271</v>
      </c>
      <c r="N462">
        <v>1</v>
      </c>
      <c r="O462" t="s">
        <v>8074</v>
      </c>
      <c r="P462">
        <v>7202871278</v>
      </c>
      <c r="Q462">
        <v>60010365</v>
      </c>
      <c r="R462" s="8">
        <v>35431</v>
      </c>
      <c r="S462" s="9">
        <f t="shared" si="56"/>
        <v>1997</v>
      </c>
      <c r="T462" s="9">
        <v>1997</v>
      </c>
      <c r="U462" s="9">
        <f t="shared" si="57"/>
        <v>25</v>
      </c>
      <c r="V462" s="8">
        <v>35704</v>
      </c>
      <c r="W462" t="s">
        <v>8073</v>
      </c>
      <c r="X462" s="2">
        <v>1.95</v>
      </c>
      <c r="Y462" s="7">
        <f t="shared" si="62"/>
        <v>5.2054136301753824E-2</v>
      </c>
      <c r="AA462">
        <v>255718</v>
      </c>
      <c r="AB462">
        <v>25092</v>
      </c>
      <c r="AD462" t="s">
        <v>4</v>
      </c>
      <c r="AE462">
        <v>66</v>
      </c>
      <c r="AF462">
        <v>220</v>
      </c>
      <c r="AH462" t="s">
        <v>8072</v>
      </c>
      <c r="AI462" t="s">
        <v>8071</v>
      </c>
      <c r="AJ462" t="s">
        <v>8070</v>
      </c>
      <c r="AK462" t="s">
        <v>8069</v>
      </c>
      <c r="AL462">
        <v>29</v>
      </c>
      <c r="AM462" s="5">
        <f t="shared" si="58"/>
        <v>1.1599999999999999</v>
      </c>
      <c r="AN462" s="4">
        <f t="shared" si="63"/>
        <v>1.7569102612646724E-3</v>
      </c>
      <c r="AO462" s="3"/>
      <c r="AP462">
        <v>1</v>
      </c>
      <c r="AR462" t="s">
        <v>0</v>
      </c>
      <c r="AT462" s="2">
        <v>2.4169999999999998</v>
      </c>
      <c r="AU462" s="1">
        <f t="shared" si="59"/>
        <v>3.6964968489607077</v>
      </c>
      <c r="AV462" s="1">
        <f t="shared" si="60"/>
        <v>2.6905523281509245</v>
      </c>
      <c r="AW462" s="1">
        <f t="shared" si="61"/>
        <v>1.6846078073411417</v>
      </c>
    </row>
    <row r="463" spans="1:49" x14ac:dyDescent="0.2">
      <c r="A463">
        <v>461</v>
      </c>
      <c r="B463" t="s">
        <v>8068</v>
      </c>
      <c r="C463" t="s">
        <v>8067</v>
      </c>
      <c r="F463" t="s">
        <v>8066</v>
      </c>
      <c r="G463" t="s">
        <v>12</v>
      </c>
      <c r="H463" t="s">
        <v>11</v>
      </c>
      <c r="I463" t="s">
        <v>8065</v>
      </c>
      <c r="J463" t="s">
        <v>8064</v>
      </c>
      <c r="K463" t="s">
        <v>8063</v>
      </c>
      <c r="L463" t="s">
        <v>8062</v>
      </c>
      <c r="M463" t="s">
        <v>4758</v>
      </c>
      <c r="N463">
        <v>3</v>
      </c>
      <c r="O463" t="s">
        <v>8061</v>
      </c>
      <c r="P463" t="s">
        <v>8060</v>
      </c>
      <c r="Q463" t="s">
        <v>8059</v>
      </c>
      <c r="R463" s="8">
        <v>35431</v>
      </c>
      <c r="S463" s="9">
        <f t="shared" si="56"/>
        <v>1997</v>
      </c>
      <c r="T463" s="9">
        <v>1997</v>
      </c>
      <c r="U463" s="9">
        <f t="shared" si="57"/>
        <v>25</v>
      </c>
      <c r="V463" s="8" t="s">
        <v>1222</v>
      </c>
      <c r="W463" t="s">
        <v>383</v>
      </c>
      <c r="X463" s="2">
        <v>0.58299999999999996</v>
      </c>
      <c r="Y463" s="7">
        <f t="shared" si="62"/>
        <v>1.5562852032780758E-2</v>
      </c>
      <c r="AA463">
        <v>7342101</v>
      </c>
      <c r="AB463">
        <v>28596</v>
      </c>
      <c r="AD463" t="s">
        <v>4</v>
      </c>
      <c r="AE463">
        <v>15</v>
      </c>
      <c r="AF463">
        <v>4</v>
      </c>
      <c r="AH463" t="s">
        <v>8058</v>
      </c>
      <c r="AI463" t="s">
        <v>8057</v>
      </c>
      <c r="AK463" t="s">
        <v>8056</v>
      </c>
      <c r="AL463">
        <v>21</v>
      </c>
      <c r="AM463" s="5">
        <f t="shared" si="58"/>
        <v>0.84</v>
      </c>
      <c r="AN463" s="4">
        <f t="shared" si="63"/>
        <v>1.2722453616054524E-3</v>
      </c>
      <c r="AO463" s="3"/>
      <c r="AP463">
        <v>0</v>
      </c>
      <c r="AR463" t="s">
        <v>0</v>
      </c>
      <c r="AT463" s="2" t="s">
        <v>16</v>
      </c>
      <c r="AU463" s="1">
        <f t="shared" si="59"/>
        <v>1.1275670031428164</v>
      </c>
      <c r="AV463" s="1">
        <f t="shared" si="60"/>
        <v>0.84175486971931057</v>
      </c>
      <c r="AW463" s="1">
        <f t="shared" si="61"/>
        <v>0.55594273629580437</v>
      </c>
    </row>
    <row r="464" spans="1:49" x14ac:dyDescent="0.2">
      <c r="A464">
        <v>462</v>
      </c>
      <c r="B464" t="s">
        <v>8055</v>
      </c>
      <c r="C464" t="s">
        <v>8054</v>
      </c>
      <c r="F464" t="s">
        <v>8053</v>
      </c>
      <c r="G464" t="s">
        <v>12</v>
      </c>
      <c r="H464" t="s">
        <v>11</v>
      </c>
      <c r="I464" t="s">
        <v>8052</v>
      </c>
      <c r="J464">
        <v>60025153</v>
      </c>
      <c r="K464" t="s">
        <v>8051</v>
      </c>
      <c r="L464" t="s">
        <v>8050</v>
      </c>
      <c r="M464" t="s">
        <v>1306</v>
      </c>
      <c r="N464">
        <v>2</v>
      </c>
      <c r="O464" t="s">
        <v>8049</v>
      </c>
      <c r="P464" t="s">
        <v>8048</v>
      </c>
      <c r="Q464" t="s">
        <v>8047</v>
      </c>
      <c r="R464" s="8">
        <v>35431</v>
      </c>
      <c r="S464" s="9">
        <f t="shared" si="56"/>
        <v>1997</v>
      </c>
      <c r="T464" s="9">
        <v>1997</v>
      </c>
      <c r="U464" s="9">
        <f t="shared" si="57"/>
        <v>25</v>
      </c>
      <c r="V464" s="8">
        <v>35551</v>
      </c>
      <c r="W464" t="s">
        <v>8046</v>
      </c>
      <c r="X464" s="2">
        <v>0.70799999999999996</v>
      </c>
      <c r="Y464" s="7">
        <f t="shared" si="62"/>
        <v>1.8899655641867543E-2</v>
      </c>
      <c r="AA464">
        <v>222488</v>
      </c>
      <c r="AB464">
        <v>28544</v>
      </c>
      <c r="AD464" t="s">
        <v>4</v>
      </c>
      <c r="AE464">
        <v>38</v>
      </c>
      <c r="AF464">
        <v>5</v>
      </c>
      <c r="AH464" t="s">
        <v>8045</v>
      </c>
      <c r="AI464" t="s">
        <v>8044</v>
      </c>
      <c r="AK464" t="s">
        <v>8043</v>
      </c>
      <c r="AL464">
        <v>23</v>
      </c>
      <c r="AM464" s="5">
        <f t="shared" si="58"/>
        <v>0.92</v>
      </c>
      <c r="AN464" s="4">
        <f t="shared" si="63"/>
        <v>1.3934115865202575E-3</v>
      </c>
      <c r="AO464" s="3"/>
      <c r="AP464">
        <v>0</v>
      </c>
      <c r="AR464" t="s">
        <v>0</v>
      </c>
      <c r="AT464" s="2">
        <v>1.488</v>
      </c>
      <c r="AU464" s="1">
        <f t="shared" si="59"/>
        <v>1.3647782425263357</v>
      </c>
      <c r="AV464" s="1">
        <f t="shared" si="60"/>
        <v>1.01465336141939</v>
      </c>
      <c r="AW464" s="1">
        <f t="shared" si="61"/>
        <v>0.66452848031244427</v>
      </c>
    </row>
    <row r="465" spans="1:49" x14ac:dyDescent="0.2">
      <c r="A465">
        <v>463</v>
      </c>
      <c r="B465" t="s">
        <v>8042</v>
      </c>
      <c r="C465" t="s">
        <v>8041</v>
      </c>
      <c r="F465" t="s">
        <v>8040</v>
      </c>
      <c r="G465" t="s">
        <v>12</v>
      </c>
      <c r="H465" t="s">
        <v>11</v>
      </c>
      <c r="I465" t="s">
        <v>8039</v>
      </c>
      <c r="J465">
        <v>60108777</v>
      </c>
      <c r="K465" t="s">
        <v>8038</v>
      </c>
      <c r="L465" t="s">
        <v>8037</v>
      </c>
      <c r="M465" t="s">
        <v>3337</v>
      </c>
      <c r="N465">
        <v>1</v>
      </c>
      <c r="O465" t="s">
        <v>8036</v>
      </c>
      <c r="P465">
        <v>7003909045</v>
      </c>
      <c r="Q465">
        <v>60108777</v>
      </c>
      <c r="R465" s="8">
        <v>35431</v>
      </c>
      <c r="S465" s="9">
        <f t="shared" si="56"/>
        <v>1997</v>
      </c>
      <c r="T465" s="9">
        <v>1997</v>
      </c>
      <c r="U465" s="9">
        <f t="shared" si="57"/>
        <v>25</v>
      </c>
      <c r="V465" s="8">
        <v>35551</v>
      </c>
      <c r="W465" t="s">
        <v>8035</v>
      </c>
      <c r="X465" s="2">
        <v>0.33800000000000002</v>
      </c>
      <c r="Y465" s="7">
        <f t="shared" si="62"/>
        <v>9.0227169589706634E-3</v>
      </c>
      <c r="AA465">
        <v>10637850</v>
      </c>
      <c r="AB465">
        <v>12311</v>
      </c>
      <c r="AD465" t="s">
        <v>4</v>
      </c>
      <c r="AE465">
        <v>23</v>
      </c>
      <c r="AF465">
        <v>5</v>
      </c>
      <c r="AH465" t="s">
        <v>8034</v>
      </c>
      <c r="AI465" t="s">
        <v>8033</v>
      </c>
      <c r="AK465" t="s">
        <v>8032</v>
      </c>
      <c r="AL465">
        <v>6</v>
      </c>
      <c r="AM465" s="5">
        <f t="shared" si="58"/>
        <v>0.24</v>
      </c>
      <c r="AN465" s="4">
        <f t="shared" si="63"/>
        <v>3.6349867474441499E-4</v>
      </c>
      <c r="AO465" s="3"/>
      <c r="AP465">
        <v>0</v>
      </c>
      <c r="AR465" t="s">
        <v>0</v>
      </c>
      <c r="AT465" s="2">
        <v>0.71399999999999997</v>
      </c>
      <c r="AU465" s="1">
        <f t="shared" si="59"/>
        <v>0.64249514737027891</v>
      </c>
      <c r="AV465" s="1">
        <f t="shared" si="60"/>
        <v>0.46931078168575391</v>
      </c>
      <c r="AW465" s="1">
        <f t="shared" si="61"/>
        <v>0.29612641600122891</v>
      </c>
    </row>
    <row r="466" spans="1:49" x14ac:dyDescent="0.2">
      <c r="A466">
        <v>464</v>
      </c>
      <c r="B466" t="s">
        <v>8031</v>
      </c>
      <c r="C466" t="s">
        <v>8030</v>
      </c>
      <c r="F466" t="s">
        <v>8029</v>
      </c>
      <c r="G466" t="s">
        <v>12</v>
      </c>
      <c r="H466" t="s">
        <v>11</v>
      </c>
      <c r="I466" t="s">
        <v>8028</v>
      </c>
      <c r="J466">
        <v>60015009</v>
      </c>
      <c r="K466" t="s">
        <v>8027</v>
      </c>
      <c r="L466" t="s">
        <v>8026</v>
      </c>
      <c r="M466" t="s">
        <v>7</v>
      </c>
      <c r="N466">
        <v>1</v>
      </c>
      <c r="O466" t="s">
        <v>8025</v>
      </c>
      <c r="P466">
        <v>7004333014</v>
      </c>
      <c r="Q466">
        <v>60015009</v>
      </c>
      <c r="R466" s="8">
        <v>35431</v>
      </c>
      <c r="S466" s="9">
        <f t="shared" si="56"/>
        <v>1997</v>
      </c>
      <c r="T466" s="9">
        <v>1997</v>
      </c>
      <c r="U466" s="9">
        <f t="shared" si="57"/>
        <v>25</v>
      </c>
      <c r="V466" s="8">
        <v>35704</v>
      </c>
      <c r="W466" t="s">
        <v>8024</v>
      </c>
      <c r="X466" s="2">
        <v>2.294</v>
      </c>
      <c r="Y466" s="7">
        <f t="shared" si="62"/>
        <v>6.1237019833960654E-2</v>
      </c>
      <c r="AA466">
        <v>46280</v>
      </c>
      <c r="AB466">
        <v>27781</v>
      </c>
      <c r="AD466" t="s">
        <v>4</v>
      </c>
      <c r="AE466">
        <v>109</v>
      </c>
      <c r="AF466">
        <v>740</v>
      </c>
      <c r="AH466" t="s">
        <v>8023</v>
      </c>
      <c r="AI466" t="s">
        <v>8022</v>
      </c>
      <c r="AK466" t="s">
        <v>8021</v>
      </c>
      <c r="AL466">
        <v>2</v>
      </c>
      <c r="AM466" s="5">
        <f t="shared" si="58"/>
        <v>0.08</v>
      </c>
      <c r="AN466" s="4">
        <f t="shared" si="63"/>
        <v>1.21166224914805E-4</v>
      </c>
      <c r="AO466" s="3"/>
      <c r="AP466">
        <v>0</v>
      </c>
      <c r="AR466" t="s">
        <v>0</v>
      </c>
      <c r="AT466" s="2" t="s">
        <v>16</v>
      </c>
      <c r="AU466" s="1">
        <f t="shared" si="59"/>
        <v>4.2902263751246901</v>
      </c>
      <c r="AV466" s="1">
        <f t="shared" si="60"/>
        <v>3.067909302943773</v>
      </c>
      <c r="AW466" s="1">
        <f t="shared" si="61"/>
        <v>1.8455922307628558</v>
      </c>
    </row>
    <row r="467" spans="1:49" x14ac:dyDescent="0.2">
      <c r="A467">
        <v>465</v>
      </c>
      <c r="B467" t="s">
        <v>8020</v>
      </c>
      <c r="C467" t="s">
        <v>8019</v>
      </c>
      <c r="F467" t="s">
        <v>8018</v>
      </c>
      <c r="G467" t="s">
        <v>12</v>
      </c>
      <c r="H467" t="s">
        <v>11</v>
      </c>
      <c r="I467" t="s">
        <v>8017</v>
      </c>
      <c r="J467">
        <v>60032589</v>
      </c>
      <c r="K467" t="s">
        <v>8016</v>
      </c>
      <c r="L467" t="s">
        <v>8015</v>
      </c>
      <c r="M467" t="s">
        <v>1252</v>
      </c>
      <c r="N467">
        <v>2</v>
      </c>
      <c r="O467" t="s">
        <v>8014</v>
      </c>
      <c r="P467" t="s">
        <v>8013</v>
      </c>
      <c r="Q467" t="s">
        <v>8012</v>
      </c>
      <c r="R467" s="8">
        <v>35431</v>
      </c>
      <c r="S467" s="9">
        <f t="shared" si="56"/>
        <v>1997</v>
      </c>
      <c r="T467" s="9">
        <v>1997</v>
      </c>
      <c r="U467" s="9">
        <f t="shared" si="57"/>
        <v>25</v>
      </c>
      <c r="V467" s="8">
        <v>35582</v>
      </c>
      <c r="W467" t="s">
        <v>2337</v>
      </c>
      <c r="X467" s="2">
        <v>0.39100000000000001</v>
      </c>
      <c r="Y467" s="7">
        <f t="shared" si="62"/>
        <v>1.043752168922346E-2</v>
      </c>
      <c r="AA467">
        <v>2890003</v>
      </c>
      <c r="AB467">
        <v>24547</v>
      </c>
      <c r="AD467" t="s">
        <v>4</v>
      </c>
      <c r="AE467">
        <v>14</v>
      </c>
      <c r="AF467">
        <v>3</v>
      </c>
      <c r="AH467" t="s">
        <v>8011</v>
      </c>
      <c r="AI467" t="s">
        <v>8010</v>
      </c>
      <c r="AK467" t="s">
        <v>8009</v>
      </c>
      <c r="AL467">
        <v>0</v>
      </c>
      <c r="AM467" s="5">
        <f t="shared" si="58"/>
        <v>0</v>
      </c>
      <c r="AN467" s="4">
        <f t="shared" si="63"/>
        <v>0</v>
      </c>
      <c r="AO467" s="3"/>
      <c r="AP467">
        <v>0</v>
      </c>
      <c r="AR467" t="s">
        <v>0</v>
      </c>
      <c r="AT467" s="2">
        <v>0.93100000000000005</v>
      </c>
      <c r="AU467" s="1">
        <f t="shared" si="59"/>
        <v>0.73062651824564206</v>
      </c>
      <c r="AV467" s="1">
        <f t="shared" si="60"/>
        <v>0.52187608446117295</v>
      </c>
      <c r="AW467" s="1">
        <f t="shared" si="61"/>
        <v>0.31312565067670378</v>
      </c>
    </row>
    <row r="468" spans="1:49" x14ac:dyDescent="0.2">
      <c r="A468">
        <v>466</v>
      </c>
      <c r="B468" t="s">
        <v>8008</v>
      </c>
      <c r="C468" t="s">
        <v>8007</v>
      </c>
      <c r="F468" t="s">
        <v>8006</v>
      </c>
      <c r="G468" t="s">
        <v>12</v>
      </c>
      <c r="H468" t="s">
        <v>11</v>
      </c>
      <c r="I468" t="s">
        <v>8005</v>
      </c>
      <c r="J468">
        <v>60012345</v>
      </c>
      <c r="K468" t="s">
        <v>2025</v>
      </c>
      <c r="L468" t="s">
        <v>2024</v>
      </c>
      <c r="M468" t="s">
        <v>87</v>
      </c>
      <c r="N468">
        <v>2</v>
      </c>
      <c r="O468" t="s">
        <v>8004</v>
      </c>
      <c r="P468" t="s">
        <v>8003</v>
      </c>
      <c r="Q468" t="s">
        <v>2021</v>
      </c>
      <c r="R468" s="8">
        <v>35431</v>
      </c>
      <c r="S468" s="9">
        <f t="shared" si="56"/>
        <v>1997</v>
      </c>
      <c r="T468" s="9">
        <v>1997</v>
      </c>
      <c r="U468" s="9">
        <f t="shared" si="57"/>
        <v>25</v>
      </c>
      <c r="V468" s="8">
        <v>1997</v>
      </c>
      <c r="W468" t="s">
        <v>8002</v>
      </c>
      <c r="X468" s="2">
        <v>0.53100000000000003</v>
      </c>
      <c r="Y468" s="7">
        <f t="shared" si="62"/>
        <v>1.4174741731400658E-2</v>
      </c>
      <c r="AA468">
        <v>8631042</v>
      </c>
      <c r="AB468">
        <v>27458</v>
      </c>
      <c r="AD468" t="s">
        <v>4</v>
      </c>
      <c r="AE468">
        <v>37</v>
      </c>
      <c r="AF468">
        <v>1</v>
      </c>
      <c r="AH468" t="s">
        <v>8001</v>
      </c>
      <c r="AI468" t="s">
        <v>8000</v>
      </c>
      <c r="AK468" t="s">
        <v>7999</v>
      </c>
      <c r="AL468">
        <v>0</v>
      </c>
      <c r="AM468" s="5">
        <f t="shared" si="58"/>
        <v>0</v>
      </c>
      <c r="AN468" s="4">
        <f t="shared" si="63"/>
        <v>0</v>
      </c>
      <c r="AO468" s="3"/>
      <c r="AP468">
        <v>0</v>
      </c>
      <c r="AR468" t="s">
        <v>0</v>
      </c>
      <c r="AT468" s="2">
        <v>1.5629999999999999</v>
      </c>
      <c r="AU468" s="1">
        <f t="shared" si="59"/>
        <v>0.99223192119804593</v>
      </c>
      <c r="AV468" s="1">
        <f t="shared" si="60"/>
        <v>0.70873708657003287</v>
      </c>
      <c r="AW468" s="1">
        <f t="shared" si="61"/>
        <v>0.42524225194201976</v>
      </c>
    </row>
    <row r="469" spans="1:49" x14ac:dyDescent="0.2">
      <c r="A469">
        <v>467</v>
      </c>
      <c r="B469" t="s">
        <v>7998</v>
      </c>
      <c r="C469" t="s">
        <v>7997</v>
      </c>
      <c r="D469" t="s">
        <v>7996</v>
      </c>
      <c r="F469" t="s">
        <v>7995</v>
      </c>
      <c r="G469" t="s">
        <v>12</v>
      </c>
      <c r="H469" t="s">
        <v>11</v>
      </c>
      <c r="I469" t="s">
        <v>7994</v>
      </c>
      <c r="J469">
        <v>60024199</v>
      </c>
      <c r="K469" t="s">
        <v>7993</v>
      </c>
      <c r="L469" t="s">
        <v>7992</v>
      </c>
      <c r="M469" t="s">
        <v>257</v>
      </c>
      <c r="N469">
        <v>3</v>
      </c>
      <c r="O469" t="s">
        <v>7991</v>
      </c>
      <c r="P469" t="s">
        <v>7990</v>
      </c>
      <c r="Q469" t="s">
        <v>7989</v>
      </c>
      <c r="R469" s="8">
        <v>35431</v>
      </c>
      <c r="S469" s="9">
        <f t="shared" si="56"/>
        <v>1997</v>
      </c>
      <c r="T469" s="9">
        <v>1997</v>
      </c>
      <c r="U469" s="9">
        <f t="shared" si="57"/>
        <v>25</v>
      </c>
      <c r="V469" s="8">
        <v>35612</v>
      </c>
      <c r="W469" t="s">
        <v>128</v>
      </c>
      <c r="X469" s="2">
        <v>0.51500000000000001</v>
      </c>
      <c r="Y469" s="7">
        <f t="shared" si="62"/>
        <v>1.374763086943755E-2</v>
      </c>
      <c r="AA469">
        <v>13646826</v>
      </c>
      <c r="AB469">
        <v>28436</v>
      </c>
      <c r="AD469" t="s">
        <v>4</v>
      </c>
      <c r="AE469">
        <v>59</v>
      </c>
      <c r="AF469">
        <v>10</v>
      </c>
      <c r="AH469" t="s">
        <v>7988</v>
      </c>
      <c r="AI469" t="s">
        <v>7987</v>
      </c>
      <c r="AK469" t="s">
        <v>7986</v>
      </c>
      <c r="AL469">
        <v>4</v>
      </c>
      <c r="AM469" s="5">
        <f t="shared" si="58"/>
        <v>0.16</v>
      </c>
      <c r="AN469" s="4">
        <f t="shared" si="63"/>
        <v>2.4233244982961E-4</v>
      </c>
      <c r="AO469" s="3"/>
      <c r="AP469">
        <v>0</v>
      </c>
      <c r="AR469" t="s">
        <v>0</v>
      </c>
      <c r="AT469" s="2" t="s">
        <v>16</v>
      </c>
      <c r="AU469" s="1">
        <f t="shared" si="59"/>
        <v>0.96960413435551673</v>
      </c>
      <c r="AV469" s="1">
        <f t="shared" si="60"/>
        <v>0.69949816596335801</v>
      </c>
      <c r="AW469" s="1">
        <f t="shared" si="61"/>
        <v>0.42939219757119923</v>
      </c>
    </row>
    <row r="470" spans="1:49" x14ac:dyDescent="0.2">
      <c r="A470">
        <v>468</v>
      </c>
      <c r="B470" t="s">
        <v>7985</v>
      </c>
      <c r="C470" t="s">
        <v>7984</v>
      </c>
      <c r="F470" t="s">
        <v>7983</v>
      </c>
      <c r="G470" t="s">
        <v>12</v>
      </c>
      <c r="H470" t="s">
        <v>11</v>
      </c>
      <c r="I470" t="s">
        <v>7982</v>
      </c>
      <c r="J470">
        <v>60000036</v>
      </c>
      <c r="K470" t="s">
        <v>7981</v>
      </c>
      <c r="L470" t="s">
        <v>3189</v>
      </c>
      <c r="M470" t="s">
        <v>372</v>
      </c>
      <c r="N470">
        <v>2</v>
      </c>
      <c r="O470" t="s">
        <v>7980</v>
      </c>
      <c r="P470" t="s">
        <v>7979</v>
      </c>
      <c r="Q470" t="s">
        <v>7978</v>
      </c>
      <c r="R470" s="8">
        <v>35431</v>
      </c>
      <c r="S470" s="9">
        <f t="shared" si="56"/>
        <v>1997</v>
      </c>
      <c r="T470" s="9">
        <v>1997</v>
      </c>
      <c r="U470" s="9">
        <f t="shared" si="57"/>
        <v>25</v>
      </c>
      <c r="V470" s="8">
        <v>35765</v>
      </c>
      <c r="W470" t="s">
        <v>2118</v>
      </c>
      <c r="X470" s="2">
        <v>0.27800000000000002</v>
      </c>
      <c r="Y470" s="7">
        <f t="shared" si="62"/>
        <v>7.4210512266090073E-3</v>
      </c>
      <c r="AA470" t="s">
        <v>2117</v>
      </c>
      <c r="AB470">
        <v>21402</v>
      </c>
      <c r="AD470" t="s">
        <v>4</v>
      </c>
      <c r="AE470">
        <v>70</v>
      </c>
      <c r="AF470">
        <v>8</v>
      </c>
      <c r="AH470" t="s">
        <v>7977</v>
      </c>
      <c r="AI470" t="s">
        <v>7976</v>
      </c>
      <c r="AK470" t="s">
        <v>7975</v>
      </c>
      <c r="AL470">
        <v>8</v>
      </c>
      <c r="AM470" s="5">
        <f t="shared" si="58"/>
        <v>0.32</v>
      </c>
      <c r="AN470" s="4">
        <f t="shared" si="63"/>
        <v>4.8466489965922E-4</v>
      </c>
      <c r="AO470" s="3"/>
      <c r="AP470">
        <v>0</v>
      </c>
      <c r="AQ470" t="s">
        <v>7974</v>
      </c>
      <c r="AR470" t="s">
        <v>0</v>
      </c>
      <c r="AS470" t="s">
        <v>7973</v>
      </c>
      <c r="AT470" s="2">
        <v>0.52900000000000003</v>
      </c>
      <c r="AU470" s="1">
        <f t="shared" si="59"/>
        <v>0.53401353285240705</v>
      </c>
      <c r="AV470" s="1">
        <f t="shared" si="60"/>
        <v>0.39528580631341137</v>
      </c>
      <c r="AW470" s="1">
        <f t="shared" si="61"/>
        <v>0.25655807977441558</v>
      </c>
    </row>
    <row r="471" spans="1:49" x14ac:dyDescent="0.2">
      <c r="A471">
        <v>469</v>
      </c>
      <c r="B471" t="s">
        <v>7972</v>
      </c>
      <c r="C471" t="s">
        <v>7971</v>
      </c>
      <c r="F471" t="s">
        <v>7970</v>
      </c>
      <c r="G471" t="s">
        <v>12</v>
      </c>
      <c r="H471" t="s">
        <v>11</v>
      </c>
      <c r="I471" t="s">
        <v>7969</v>
      </c>
      <c r="J471">
        <v>60069038</v>
      </c>
      <c r="K471" t="s">
        <v>7968</v>
      </c>
      <c r="L471" t="s">
        <v>2549</v>
      </c>
      <c r="M471" t="s">
        <v>2548</v>
      </c>
      <c r="N471">
        <v>2</v>
      </c>
      <c r="O471" t="s">
        <v>7967</v>
      </c>
      <c r="P471" t="s">
        <v>7966</v>
      </c>
      <c r="Q471" t="s">
        <v>7965</v>
      </c>
      <c r="R471" s="8">
        <v>35431</v>
      </c>
      <c r="S471" s="9">
        <f t="shared" si="56"/>
        <v>1997</v>
      </c>
      <c r="T471" s="9">
        <v>1997</v>
      </c>
      <c r="U471" s="9">
        <f t="shared" si="57"/>
        <v>25</v>
      </c>
      <c r="V471" s="8">
        <v>35765</v>
      </c>
      <c r="W471" t="s">
        <v>2118</v>
      </c>
      <c r="X471" s="2">
        <v>0.27800000000000002</v>
      </c>
      <c r="Y471" s="7">
        <f t="shared" si="62"/>
        <v>7.4210512266090073E-3</v>
      </c>
      <c r="AA471" t="s">
        <v>2117</v>
      </c>
      <c r="AB471">
        <v>21402</v>
      </c>
      <c r="AD471" t="s">
        <v>4</v>
      </c>
      <c r="AE471">
        <v>70</v>
      </c>
      <c r="AF471">
        <v>8</v>
      </c>
      <c r="AH471" t="s">
        <v>7964</v>
      </c>
      <c r="AI471" t="s">
        <v>7963</v>
      </c>
      <c r="AK471" t="s">
        <v>7962</v>
      </c>
      <c r="AL471">
        <v>15</v>
      </c>
      <c r="AM471" s="5">
        <f t="shared" si="58"/>
        <v>0.6</v>
      </c>
      <c r="AN471" s="4">
        <f t="shared" si="63"/>
        <v>9.0874668686103744E-4</v>
      </c>
      <c r="AO471" s="3"/>
      <c r="AP471">
        <v>0</v>
      </c>
      <c r="AQ471" t="s">
        <v>2541</v>
      </c>
      <c r="AR471" t="s">
        <v>7961</v>
      </c>
      <c r="AS471" t="s">
        <v>2539</v>
      </c>
      <c r="AT471" s="2">
        <v>0.52900000000000003</v>
      </c>
      <c r="AU471" s="1">
        <f t="shared" si="59"/>
        <v>0.54673598646846155</v>
      </c>
      <c r="AV471" s="1">
        <f t="shared" si="60"/>
        <v>0.4164898956735022</v>
      </c>
      <c r="AW471" s="1">
        <f t="shared" si="61"/>
        <v>0.28624380487854278</v>
      </c>
    </row>
    <row r="472" spans="1:49" x14ac:dyDescent="0.2">
      <c r="A472">
        <v>470</v>
      </c>
      <c r="B472" t="s">
        <v>7960</v>
      </c>
      <c r="C472" t="s">
        <v>7959</v>
      </c>
      <c r="F472" t="s">
        <v>7958</v>
      </c>
      <c r="G472" t="s">
        <v>12</v>
      </c>
      <c r="H472" t="s">
        <v>11</v>
      </c>
      <c r="I472" t="s">
        <v>7957</v>
      </c>
      <c r="J472">
        <v>60011347</v>
      </c>
      <c r="K472" t="s">
        <v>43</v>
      </c>
      <c r="L472" t="s">
        <v>42</v>
      </c>
      <c r="M472" t="s">
        <v>7</v>
      </c>
      <c r="N472">
        <v>3</v>
      </c>
      <c r="O472" t="s">
        <v>7956</v>
      </c>
      <c r="P472" t="s">
        <v>7955</v>
      </c>
      <c r="Q472" t="s">
        <v>7954</v>
      </c>
      <c r="R472" s="8">
        <v>35431</v>
      </c>
      <c r="S472" s="9">
        <f t="shared" si="56"/>
        <v>1997</v>
      </c>
      <c r="T472" s="9">
        <v>1997</v>
      </c>
      <c r="U472" s="9">
        <f t="shared" si="57"/>
        <v>25</v>
      </c>
      <c r="V472" s="8">
        <v>1997</v>
      </c>
      <c r="W472" t="s">
        <v>7953</v>
      </c>
      <c r="X472" s="2">
        <v>2.609</v>
      </c>
      <c r="Y472" s="7">
        <f t="shared" si="62"/>
        <v>6.9645764928859349E-2</v>
      </c>
      <c r="AA472">
        <v>917613</v>
      </c>
      <c r="AB472">
        <v>26959</v>
      </c>
      <c r="AD472" t="s">
        <v>4</v>
      </c>
      <c r="AE472">
        <v>25</v>
      </c>
      <c r="AF472">
        <v>5</v>
      </c>
      <c r="AH472" t="s">
        <v>7952</v>
      </c>
      <c r="AI472" t="s">
        <v>7951</v>
      </c>
      <c r="AK472" t="s">
        <v>7950</v>
      </c>
      <c r="AL472">
        <v>39</v>
      </c>
      <c r="AM472" s="5">
        <f t="shared" si="58"/>
        <v>1.56</v>
      </c>
      <c r="AN472" s="4">
        <f t="shared" si="63"/>
        <v>2.3627413858386976E-3</v>
      </c>
      <c r="AO472" s="3"/>
      <c r="AP472">
        <v>0</v>
      </c>
      <c r="AR472" t="s">
        <v>0</v>
      </c>
      <c r="AT472" s="2">
        <v>5.399</v>
      </c>
      <c r="AU472" s="1">
        <f t="shared" si="59"/>
        <v>4.9460857865953152</v>
      </c>
      <c r="AV472" s="1">
        <f t="shared" si="60"/>
        <v>3.6004253157349022</v>
      </c>
      <c r="AW472" s="1">
        <f t="shared" si="61"/>
        <v>2.2547648448744892</v>
      </c>
    </row>
    <row r="473" spans="1:49" x14ac:dyDescent="0.2">
      <c r="A473">
        <v>471</v>
      </c>
      <c r="B473" t="s">
        <v>7949</v>
      </c>
      <c r="C473" t="s">
        <v>7948</v>
      </c>
      <c r="D473" t="s">
        <v>7947</v>
      </c>
      <c r="F473" t="s">
        <v>7946</v>
      </c>
      <c r="G473" t="s">
        <v>12</v>
      </c>
      <c r="H473" t="s">
        <v>11</v>
      </c>
      <c r="I473" t="s">
        <v>7867</v>
      </c>
      <c r="J473" t="s">
        <v>7945</v>
      </c>
      <c r="K473" t="s">
        <v>7944</v>
      </c>
      <c r="L473" t="s">
        <v>7943</v>
      </c>
      <c r="M473" t="s">
        <v>7942</v>
      </c>
      <c r="N473">
        <v>3</v>
      </c>
      <c r="O473" t="s">
        <v>7941</v>
      </c>
      <c r="P473" t="s">
        <v>7940</v>
      </c>
      <c r="Q473" t="s">
        <v>7939</v>
      </c>
      <c r="R473" s="8">
        <v>35431</v>
      </c>
      <c r="S473" s="9">
        <f t="shared" si="56"/>
        <v>1997</v>
      </c>
      <c r="T473" s="9">
        <v>1997</v>
      </c>
      <c r="U473" s="9">
        <f t="shared" si="57"/>
        <v>25</v>
      </c>
      <c r="V473" s="8">
        <v>35551</v>
      </c>
      <c r="W473" t="s">
        <v>128</v>
      </c>
      <c r="X473" s="2">
        <v>0.51500000000000001</v>
      </c>
      <c r="Y473" s="7">
        <f t="shared" si="62"/>
        <v>1.374763086943755E-2</v>
      </c>
      <c r="AA473">
        <v>13646826</v>
      </c>
      <c r="AB473">
        <v>28436</v>
      </c>
      <c r="AD473" t="s">
        <v>4</v>
      </c>
      <c r="AE473">
        <v>59</v>
      </c>
      <c r="AF473">
        <v>7</v>
      </c>
      <c r="AH473" t="s">
        <v>7938</v>
      </c>
      <c r="AI473" t="s">
        <v>7937</v>
      </c>
      <c r="AK473" t="s">
        <v>7936</v>
      </c>
      <c r="AL473">
        <v>27</v>
      </c>
      <c r="AM473" s="5">
        <f t="shared" si="58"/>
        <v>1.08</v>
      </c>
      <c r="AN473" s="4">
        <f t="shared" si="63"/>
        <v>1.6357440363498675E-3</v>
      </c>
      <c r="AO473" s="3"/>
      <c r="AP473">
        <v>0</v>
      </c>
      <c r="AR473" t="s">
        <v>0</v>
      </c>
      <c r="AT473" s="2" t="s">
        <v>16</v>
      </c>
      <c r="AU473" s="1">
        <f t="shared" si="59"/>
        <v>1.0114064819511244</v>
      </c>
      <c r="AV473" s="1">
        <f t="shared" si="60"/>
        <v>0.76916874528937085</v>
      </c>
      <c r="AW473" s="1">
        <f t="shared" si="61"/>
        <v>0.52693100862761721</v>
      </c>
    </row>
    <row r="474" spans="1:49" x14ac:dyDescent="0.2">
      <c r="A474">
        <v>472</v>
      </c>
      <c r="B474" t="s">
        <v>7935</v>
      </c>
      <c r="C474" t="s">
        <v>7934</v>
      </c>
      <c r="D474" t="s">
        <v>7933</v>
      </c>
      <c r="F474" t="s">
        <v>7932</v>
      </c>
      <c r="G474" t="s">
        <v>12</v>
      </c>
      <c r="H474" t="s">
        <v>11</v>
      </c>
      <c r="I474" t="s">
        <v>7931</v>
      </c>
      <c r="J474">
        <v>60007248</v>
      </c>
      <c r="K474" t="s">
        <v>7930</v>
      </c>
      <c r="L474" t="s">
        <v>7929</v>
      </c>
      <c r="M474" t="s">
        <v>271</v>
      </c>
      <c r="N474">
        <v>2</v>
      </c>
      <c r="O474" t="s">
        <v>7928</v>
      </c>
      <c r="P474" t="s">
        <v>7927</v>
      </c>
      <c r="Q474" t="s">
        <v>7926</v>
      </c>
      <c r="R474" s="8">
        <v>35431</v>
      </c>
      <c r="S474" s="9">
        <f t="shared" si="56"/>
        <v>1997</v>
      </c>
      <c r="T474" s="9">
        <v>1997</v>
      </c>
      <c r="U474" s="9">
        <f t="shared" si="57"/>
        <v>25</v>
      </c>
      <c r="V474" s="8">
        <v>1997</v>
      </c>
      <c r="W474" t="s">
        <v>7693</v>
      </c>
      <c r="X474" s="2">
        <v>0.68200000000000005</v>
      </c>
      <c r="Y474" s="7">
        <f t="shared" si="62"/>
        <v>1.8205600491177493E-2</v>
      </c>
      <c r="AA474">
        <v>2731177</v>
      </c>
      <c r="AB474">
        <v>12375</v>
      </c>
      <c r="AD474" t="s">
        <v>4</v>
      </c>
      <c r="AE474">
        <v>19</v>
      </c>
      <c r="AF474">
        <v>9</v>
      </c>
      <c r="AH474" t="s">
        <v>7925</v>
      </c>
      <c r="AI474" t="s">
        <v>7924</v>
      </c>
      <c r="AK474" t="s">
        <v>7923</v>
      </c>
      <c r="AL474">
        <v>1</v>
      </c>
      <c r="AM474" s="5">
        <f t="shared" si="58"/>
        <v>0.04</v>
      </c>
      <c r="AN474" s="4">
        <f t="shared" si="63"/>
        <v>6.05831124574025E-5</v>
      </c>
      <c r="AO474" s="3"/>
      <c r="AP474">
        <v>0</v>
      </c>
      <c r="AR474" t="s">
        <v>0</v>
      </c>
      <c r="AT474" s="2">
        <v>2.1520000000000001</v>
      </c>
      <c r="AU474" s="1">
        <f t="shared" si="59"/>
        <v>1.2762095277561465</v>
      </c>
      <c r="AV474" s="1">
        <f t="shared" si="60"/>
        <v>0.9133091801817449</v>
      </c>
      <c r="AW474" s="1">
        <f t="shared" si="61"/>
        <v>0.55040883260734297</v>
      </c>
    </row>
    <row r="475" spans="1:49" x14ac:dyDescent="0.2">
      <c r="A475">
        <v>473</v>
      </c>
      <c r="B475" t="s">
        <v>7922</v>
      </c>
      <c r="C475" t="s">
        <v>7921</v>
      </c>
      <c r="D475" t="s">
        <v>7920</v>
      </c>
      <c r="F475" t="s">
        <v>7919</v>
      </c>
      <c r="G475" t="s">
        <v>12</v>
      </c>
      <c r="H475" t="s">
        <v>11</v>
      </c>
      <c r="I475" t="s">
        <v>7918</v>
      </c>
      <c r="J475" t="s">
        <v>7917</v>
      </c>
      <c r="K475" t="s">
        <v>7916</v>
      </c>
      <c r="L475" t="s">
        <v>7915</v>
      </c>
      <c r="M475" t="s">
        <v>5711</v>
      </c>
      <c r="N475">
        <v>2</v>
      </c>
      <c r="O475" t="s">
        <v>7914</v>
      </c>
      <c r="P475" t="s">
        <v>7913</v>
      </c>
      <c r="Q475" t="s">
        <v>7912</v>
      </c>
      <c r="R475" s="8">
        <v>35431</v>
      </c>
      <c r="S475" s="9">
        <f t="shared" si="56"/>
        <v>1997</v>
      </c>
      <c r="T475" s="9">
        <v>1997</v>
      </c>
      <c r="U475" s="9">
        <f t="shared" si="57"/>
        <v>25</v>
      </c>
      <c r="V475" s="8">
        <v>1997</v>
      </c>
      <c r="W475" t="s">
        <v>7693</v>
      </c>
      <c r="X475" s="2">
        <v>0.68200000000000005</v>
      </c>
      <c r="Y475" s="7">
        <f t="shared" si="62"/>
        <v>1.8205600491177493E-2</v>
      </c>
      <c r="AA475">
        <v>2731177</v>
      </c>
      <c r="AB475">
        <v>12375</v>
      </c>
      <c r="AD475" t="s">
        <v>4</v>
      </c>
      <c r="AE475">
        <v>19</v>
      </c>
      <c r="AF475">
        <v>9</v>
      </c>
      <c r="AH475" t="s">
        <v>7911</v>
      </c>
      <c r="AI475" t="s">
        <v>7910</v>
      </c>
      <c r="AK475" t="s">
        <v>7909</v>
      </c>
      <c r="AL475">
        <v>0</v>
      </c>
      <c r="AM475" s="5">
        <f t="shared" si="58"/>
        <v>0</v>
      </c>
      <c r="AN475" s="4">
        <f t="shared" si="63"/>
        <v>0</v>
      </c>
      <c r="AO475" s="3"/>
      <c r="AP475">
        <v>0</v>
      </c>
      <c r="AR475" t="s">
        <v>0</v>
      </c>
      <c r="AT475" s="2">
        <v>2.1520000000000001</v>
      </c>
      <c r="AU475" s="1">
        <f t="shared" si="59"/>
        <v>1.2743920343824244</v>
      </c>
      <c r="AV475" s="1">
        <f t="shared" si="60"/>
        <v>0.91028002455887469</v>
      </c>
      <c r="AW475" s="1">
        <f t="shared" si="61"/>
        <v>0.54616801473532472</v>
      </c>
    </row>
    <row r="476" spans="1:49" x14ac:dyDescent="0.2">
      <c r="A476">
        <v>474</v>
      </c>
      <c r="B476" t="s">
        <v>7908</v>
      </c>
      <c r="C476" t="s">
        <v>7907</v>
      </c>
      <c r="F476" t="s">
        <v>7906</v>
      </c>
      <c r="G476" t="s">
        <v>12</v>
      </c>
      <c r="H476" t="s">
        <v>11</v>
      </c>
      <c r="I476" t="s">
        <v>7905</v>
      </c>
      <c r="J476" t="s">
        <v>7904</v>
      </c>
      <c r="K476" t="s">
        <v>7903</v>
      </c>
      <c r="L476" t="s">
        <v>7902</v>
      </c>
      <c r="M476" t="s">
        <v>1417</v>
      </c>
      <c r="N476">
        <v>3</v>
      </c>
      <c r="O476" t="s">
        <v>7901</v>
      </c>
      <c r="P476" t="s">
        <v>7900</v>
      </c>
      <c r="Q476" t="s">
        <v>7899</v>
      </c>
      <c r="R476" s="8">
        <v>35431</v>
      </c>
      <c r="S476" s="9">
        <f t="shared" si="56"/>
        <v>1997</v>
      </c>
      <c r="T476" s="9">
        <v>1997</v>
      </c>
      <c r="U476" s="9">
        <f t="shared" si="57"/>
        <v>25</v>
      </c>
      <c r="V476" s="8">
        <v>1997</v>
      </c>
      <c r="W476" t="s">
        <v>1063</v>
      </c>
      <c r="X476" s="2">
        <v>0.69299999999999995</v>
      </c>
      <c r="Y476" s="7">
        <f t="shared" si="62"/>
        <v>1.8499239208777128E-2</v>
      </c>
      <c r="AA476">
        <v>3076962</v>
      </c>
      <c r="AB476">
        <v>21084</v>
      </c>
      <c r="AD476" t="s">
        <v>4</v>
      </c>
      <c r="AE476">
        <v>22</v>
      </c>
      <c r="AF476">
        <v>4</v>
      </c>
      <c r="AH476" t="s">
        <v>7898</v>
      </c>
      <c r="AI476" t="s">
        <v>7897</v>
      </c>
      <c r="AJ476" t="s">
        <v>7896</v>
      </c>
      <c r="AK476" t="s">
        <v>7895</v>
      </c>
      <c r="AL476">
        <v>11</v>
      </c>
      <c r="AM476" s="5">
        <f t="shared" si="58"/>
        <v>0.44</v>
      </c>
      <c r="AN476" s="4">
        <f t="shared" si="63"/>
        <v>6.6641423703142752E-4</v>
      </c>
      <c r="AO476" s="3"/>
      <c r="AP476">
        <v>0</v>
      </c>
      <c r="AR476" t="s">
        <v>0</v>
      </c>
      <c r="AT476" s="2">
        <v>1.833</v>
      </c>
      <c r="AU476" s="1">
        <f t="shared" si="59"/>
        <v>1.3149391717253418</v>
      </c>
      <c r="AV476" s="1">
        <f t="shared" si="60"/>
        <v>0.95828267229042774</v>
      </c>
      <c r="AW476" s="1">
        <f t="shared" si="61"/>
        <v>0.60162617285551379</v>
      </c>
    </row>
    <row r="477" spans="1:49" x14ac:dyDescent="0.2">
      <c r="A477">
        <v>475</v>
      </c>
      <c r="B477" t="s">
        <v>7894</v>
      </c>
      <c r="C477" t="s">
        <v>7893</v>
      </c>
      <c r="F477" t="s">
        <v>7892</v>
      </c>
      <c r="G477" t="s">
        <v>12</v>
      </c>
      <c r="H477" t="s">
        <v>11</v>
      </c>
      <c r="I477" t="s">
        <v>7891</v>
      </c>
      <c r="J477">
        <v>60004354</v>
      </c>
      <c r="K477" t="s">
        <v>7890</v>
      </c>
      <c r="L477" t="s">
        <v>7889</v>
      </c>
      <c r="M477" t="s">
        <v>7</v>
      </c>
      <c r="N477">
        <v>2</v>
      </c>
      <c r="O477" t="s">
        <v>7888</v>
      </c>
      <c r="P477" t="s">
        <v>7887</v>
      </c>
      <c r="Q477" t="s">
        <v>7886</v>
      </c>
      <c r="R477" s="8">
        <v>35431</v>
      </c>
      <c r="S477" s="9">
        <f t="shared" si="56"/>
        <v>1997</v>
      </c>
      <c r="T477" s="9">
        <v>1997</v>
      </c>
      <c r="U477" s="9">
        <f t="shared" si="57"/>
        <v>25</v>
      </c>
      <c r="V477" s="8">
        <v>1997</v>
      </c>
      <c r="W477" t="s">
        <v>1063</v>
      </c>
      <c r="X477" s="2">
        <v>0.69299999999999995</v>
      </c>
      <c r="Y477" s="7">
        <f t="shared" si="62"/>
        <v>1.8499239208777128E-2</v>
      </c>
      <c r="AA477">
        <v>3076962</v>
      </c>
      <c r="AB477">
        <v>21084</v>
      </c>
      <c r="AD477" t="s">
        <v>4</v>
      </c>
      <c r="AE477">
        <v>22</v>
      </c>
      <c r="AF477">
        <v>4</v>
      </c>
      <c r="AH477" t="s">
        <v>7885</v>
      </c>
      <c r="AI477" t="s">
        <v>7884</v>
      </c>
      <c r="AJ477" t="s">
        <v>7883</v>
      </c>
      <c r="AK477" t="s">
        <v>7882</v>
      </c>
      <c r="AL477">
        <v>34</v>
      </c>
      <c r="AM477" s="5">
        <f t="shared" si="58"/>
        <v>1.36</v>
      </c>
      <c r="AN477" s="4">
        <f t="shared" si="63"/>
        <v>2.0598258235516851E-3</v>
      </c>
      <c r="AO477" s="3"/>
      <c r="AP477">
        <v>0</v>
      </c>
      <c r="AR477" t="s">
        <v>0</v>
      </c>
      <c r="AT477" s="2">
        <v>1.833</v>
      </c>
      <c r="AU477" s="1">
        <f t="shared" si="59"/>
        <v>1.3567415193209496</v>
      </c>
      <c r="AV477" s="1">
        <f t="shared" si="60"/>
        <v>1.0279532516164407</v>
      </c>
      <c r="AW477" s="1">
        <f t="shared" si="61"/>
        <v>0.69916498391193183</v>
      </c>
    </row>
    <row r="478" spans="1:49" x14ac:dyDescent="0.2">
      <c r="A478">
        <v>476</v>
      </c>
      <c r="B478" t="s">
        <v>7881</v>
      </c>
      <c r="C478" t="s">
        <v>7880</v>
      </c>
      <c r="F478" t="s">
        <v>7879</v>
      </c>
      <c r="G478" t="s">
        <v>12</v>
      </c>
      <c r="H478" t="s">
        <v>11</v>
      </c>
      <c r="I478" t="s">
        <v>7878</v>
      </c>
      <c r="J478">
        <v>60018873</v>
      </c>
      <c r="K478" t="s">
        <v>7877</v>
      </c>
      <c r="L478" t="s">
        <v>7876</v>
      </c>
      <c r="M478" t="s">
        <v>1252</v>
      </c>
      <c r="N478">
        <v>1</v>
      </c>
      <c r="O478" t="s">
        <v>7875</v>
      </c>
      <c r="P478">
        <v>36771644800</v>
      </c>
      <c r="Q478">
        <v>60018873</v>
      </c>
      <c r="R478" s="8">
        <v>35431</v>
      </c>
      <c r="S478" s="9">
        <f t="shared" si="56"/>
        <v>1997</v>
      </c>
      <c r="T478" s="9">
        <v>1997</v>
      </c>
      <c r="U478" s="9">
        <f t="shared" si="57"/>
        <v>25</v>
      </c>
      <c r="V478" s="8">
        <v>35765</v>
      </c>
      <c r="W478" t="s">
        <v>2118</v>
      </c>
      <c r="X478" s="2">
        <v>0.27800000000000002</v>
      </c>
      <c r="Y478" s="7">
        <f t="shared" si="62"/>
        <v>7.4210512266090073E-3</v>
      </c>
      <c r="AA478" t="s">
        <v>2117</v>
      </c>
      <c r="AB478">
        <v>21402</v>
      </c>
      <c r="AD478" t="s">
        <v>4</v>
      </c>
      <c r="AE478">
        <v>70</v>
      </c>
      <c r="AF478">
        <v>8</v>
      </c>
      <c r="AH478" t="s">
        <v>7874</v>
      </c>
      <c r="AI478" t="s">
        <v>7873</v>
      </c>
      <c r="AK478" t="s">
        <v>7872</v>
      </c>
      <c r="AL478">
        <v>10</v>
      </c>
      <c r="AM478" s="5">
        <f t="shared" si="58"/>
        <v>0.4</v>
      </c>
      <c r="AN478" s="4">
        <f t="shared" si="63"/>
        <v>6.0583112457402507E-4</v>
      </c>
      <c r="AO478" s="3"/>
      <c r="AP478">
        <v>0</v>
      </c>
      <c r="AR478" t="s">
        <v>0</v>
      </c>
      <c r="AT478" s="2">
        <v>0.52900000000000003</v>
      </c>
      <c r="AU478" s="1">
        <f t="shared" si="59"/>
        <v>0.53764851959985116</v>
      </c>
      <c r="AV478" s="1">
        <f t="shared" si="60"/>
        <v>0.40134411755915167</v>
      </c>
      <c r="AW478" s="1">
        <f t="shared" si="61"/>
        <v>0.26503971551845196</v>
      </c>
    </row>
    <row r="479" spans="1:49" x14ac:dyDescent="0.2">
      <c r="A479">
        <v>477</v>
      </c>
      <c r="B479" t="s">
        <v>7871</v>
      </c>
      <c r="C479" t="s">
        <v>7870</v>
      </c>
      <c r="D479" t="s">
        <v>7869</v>
      </c>
      <c r="F479" t="s">
        <v>7868</v>
      </c>
      <c r="G479" t="s">
        <v>12</v>
      </c>
      <c r="H479" t="s">
        <v>11</v>
      </c>
      <c r="I479" t="s">
        <v>7867</v>
      </c>
      <c r="J479" t="s">
        <v>7866</v>
      </c>
      <c r="K479" t="s">
        <v>7865</v>
      </c>
      <c r="L479" t="s">
        <v>7864</v>
      </c>
      <c r="M479" t="s">
        <v>542</v>
      </c>
      <c r="N479">
        <v>3</v>
      </c>
      <c r="O479" t="s">
        <v>7863</v>
      </c>
      <c r="P479" t="s">
        <v>7862</v>
      </c>
      <c r="Q479" t="s">
        <v>7861</v>
      </c>
      <c r="R479" s="8">
        <v>35431</v>
      </c>
      <c r="S479" s="9">
        <f t="shared" si="56"/>
        <v>1997</v>
      </c>
      <c r="T479" s="9">
        <v>1997</v>
      </c>
      <c r="U479" s="9">
        <f t="shared" si="57"/>
        <v>25</v>
      </c>
      <c r="V479" s="8">
        <v>35551</v>
      </c>
      <c r="W479" t="s">
        <v>128</v>
      </c>
      <c r="X479" s="2">
        <v>0.51500000000000001</v>
      </c>
      <c r="Y479" s="7">
        <f t="shared" si="62"/>
        <v>1.374763086943755E-2</v>
      </c>
      <c r="AA479">
        <v>13646826</v>
      </c>
      <c r="AB479">
        <v>28436</v>
      </c>
      <c r="AD479" t="s">
        <v>4</v>
      </c>
      <c r="AE479">
        <v>59</v>
      </c>
      <c r="AF479">
        <v>7</v>
      </c>
      <c r="AH479" t="s">
        <v>7860</v>
      </c>
      <c r="AI479" t="s">
        <v>7859</v>
      </c>
      <c r="AK479" t="s">
        <v>7858</v>
      </c>
      <c r="AL479">
        <v>42</v>
      </c>
      <c r="AM479" s="5">
        <f t="shared" si="58"/>
        <v>1.68</v>
      </c>
      <c r="AN479" s="4">
        <f t="shared" si="63"/>
        <v>2.5444907232109047E-3</v>
      </c>
      <c r="AO479" s="3"/>
      <c r="AP479">
        <v>0</v>
      </c>
      <c r="AR479" t="s">
        <v>0</v>
      </c>
      <c r="AT479" s="2" t="s">
        <v>16</v>
      </c>
      <c r="AU479" s="1">
        <f t="shared" si="59"/>
        <v>1.0386688825569554</v>
      </c>
      <c r="AV479" s="1">
        <f t="shared" si="60"/>
        <v>0.81460607963242271</v>
      </c>
      <c r="AW479" s="1">
        <f t="shared" si="61"/>
        <v>0.59054327670788986</v>
      </c>
    </row>
    <row r="480" spans="1:49" x14ac:dyDescent="0.2">
      <c r="A480">
        <v>478</v>
      </c>
      <c r="B480" t="s">
        <v>7857</v>
      </c>
      <c r="C480" t="s">
        <v>7856</v>
      </c>
      <c r="F480" t="s">
        <v>7855</v>
      </c>
      <c r="G480" t="s">
        <v>12</v>
      </c>
      <c r="H480" t="s">
        <v>11</v>
      </c>
      <c r="I480" t="s">
        <v>7854</v>
      </c>
      <c r="J480">
        <v>60030210</v>
      </c>
      <c r="K480" t="s">
        <v>7853</v>
      </c>
      <c r="L480" t="s">
        <v>7852</v>
      </c>
      <c r="M480" t="s">
        <v>118</v>
      </c>
      <c r="N480">
        <v>2</v>
      </c>
      <c r="O480" t="s">
        <v>7851</v>
      </c>
      <c r="P480" t="s">
        <v>7850</v>
      </c>
      <c r="Q480" t="s">
        <v>7849</v>
      </c>
      <c r="R480" s="8">
        <v>35431</v>
      </c>
      <c r="S480" s="9">
        <f t="shared" si="56"/>
        <v>1997</v>
      </c>
      <c r="T480" s="9">
        <v>1997</v>
      </c>
      <c r="U480" s="9">
        <f t="shared" si="57"/>
        <v>25</v>
      </c>
      <c r="V480" s="8">
        <v>1997</v>
      </c>
      <c r="W480" t="s">
        <v>1668</v>
      </c>
      <c r="X480" s="2">
        <v>0.85499999999999998</v>
      </c>
      <c r="Y480" s="7">
        <f t="shared" si="62"/>
        <v>2.28237366861536E-2</v>
      </c>
      <c r="AA480">
        <v>980331</v>
      </c>
      <c r="AB480">
        <v>23342</v>
      </c>
      <c r="AD480" t="s">
        <v>4</v>
      </c>
      <c r="AE480">
        <v>23</v>
      </c>
      <c r="AF480">
        <v>12</v>
      </c>
      <c r="AH480" t="s">
        <v>7848</v>
      </c>
      <c r="AI480" t="s">
        <v>7847</v>
      </c>
      <c r="AJ480" t="s">
        <v>7846</v>
      </c>
      <c r="AK480" t="s">
        <v>7845</v>
      </c>
      <c r="AL480">
        <v>42</v>
      </c>
      <c r="AM480" s="5">
        <f t="shared" si="58"/>
        <v>1.68</v>
      </c>
      <c r="AN480" s="4">
        <f t="shared" si="63"/>
        <v>2.5444907232109047E-3</v>
      </c>
      <c r="AO480" s="3"/>
      <c r="AP480">
        <v>0</v>
      </c>
      <c r="AQ480" t="s">
        <v>7844</v>
      </c>
      <c r="AR480" t="s">
        <v>0</v>
      </c>
      <c r="AS480" t="s">
        <v>7843</v>
      </c>
      <c r="AT480" s="2">
        <v>2.6259999999999999</v>
      </c>
      <c r="AU480" s="1">
        <f t="shared" si="59"/>
        <v>1.673996289727079</v>
      </c>
      <c r="AV480" s="1">
        <f t="shared" si="60"/>
        <v>1.2684113704682252</v>
      </c>
      <c r="AW480" s="1">
        <f t="shared" si="61"/>
        <v>0.86282645120937129</v>
      </c>
    </row>
    <row r="481" spans="1:49" x14ac:dyDescent="0.2">
      <c r="A481">
        <v>479</v>
      </c>
      <c r="B481" t="s">
        <v>7842</v>
      </c>
      <c r="C481" t="s">
        <v>7841</v>
      </c>
      <c r="D481" t="s">
        <v>7840</v>
      </c>
      <c r="F481" t="s">
        <v>7839</v>
      </c>
      <c r="G481" t="s">
        <v>12</v>
      </c>
      <c r="H481" t="s">
        <v>11</v>
      </c>
      <c r="I481" t="s">
        <v>7838</v>
      </c>
      <c r="J481" t="s">
        <v>7837</v>
      </c>
      <c r="K481" t="s">
        <v>7836</v>
      </c>
      <c r="L481" t="s">
        <v>7835</v>
      </c>
      <c r="M481" t="s">
        <v>7834</v>
      </c>
      <c r="N481">
        <v>2</v>
      </c>
      <c r="O481" t="s">
        <v>7833</v>
      </c>
      <c r="P481" t="s">
        <v>7832</v>
      </c>
      <c r="Q481" t="s">
        <v>7831</v>
      </c>
      <c r="R481" s="8">
        <v>35431</v>
      </c>
      <c r="S481" s="9">
        <f t="shared" si="56"/>
        <v>1997</v>
      </c>
      <c r="T481" s="9">
        <v>1997</v>
      </c>
      <c r="U481" s="9">
        <f t="shared" si="57"/>
        <v>25</v>
      </c>
      <c r="V481" s="8">
        <v>35765</v>
      </c>
      <c r="W481" t="s">
        <v>7830</v>
      </c>
      <c r="X481" s="2">
        <v>1.2609999999999999</v>
      </c>
      <c r="Y481" s="7">
        <f t="shared" si="62"/>
        <v>3.3661674808467469E-2</v>
      </c>
      <c r="AA481">
        <v>33472</v>
      </c>
      <c r="AB481">
        <v>24580</v>
      </c>
      <c r="AD481" t="s">
        <v>4</v>
      </c>
      <c r="AE481">
        <v>54</v>
      </c>
      <c r="AF481">
        <v>6</v>
      </c>
      <c r="AH481" t="s">
        <v>7829</v>
      </c>
      <c r="AI481" t="s">
        <v>7828</v>
      </c>
      <c r="AK481" t="s">
        <v>7827</v>
      </c>
      <c r="AL481">
        <v>40</v>
      </c>
      <c r="AM481" s="5">
        <f t="shared" si="58"/>
        <v>1.6</v>
      </c>
      <c r="AN481" s="4">
        <f t="shared" si="63"/>
        <v>2.4233244982961003E-3</v>
      </c>
      <c r="AO481" s="3"/>
      <c r="AP481">
        <v>0</v>
      </c>
      <c r="AQ481" t="s">
        <v>7826</v>
      </c>
      <c r="AR481" t="s">
        <v>0</v>
      </c>
      <c r="AS481" t="s">
        <v>7825</v>
      </c>
      <c r="AT481" s="2">
        <v>2.8439999999999999</v>
      </c>
      <c r="AU481" s="1">
        <f t="shared" si="59"/>
        <v>2.4290169715416057</v>
      </c>
      <c r="AV481" s="1">
        <f t="shared" si="60"/>
        <v>1.8042499653381787</v>
      </c>
      <c r="AW481" s="1">
        <f t="shared" si="61"/>
        <v>1.1794829591347511</v>
      </c>
    </row>
    <row r="482" spans="1:49" x14ac:dyDescent="0.2">
      <c r="A482">
        <v>480</v>
      </c>
      <c r="B482" t="s">
        <v>7824</v>
      </c>
      <c r="F482" t="s">
        <v>7823</v>
      </c>
      <c r="G482" t="s">
        <v>12</v>
      </c>
      <c r="H482" t="s">
        <v>11</v>
      </c>
      <c r="I482" t="s">
        <v>7822</v>
      </c>
      <c r="J482" t="s">
        <v>7821</v>
      </c>
      <c r="K482" t="s">
        <v>7820</v>
      </c>
      <c r="L482" t="s">
        <v>7819</v>
      </c>
      <c r="M482" t="s">
        <v>7818</v>
      </c>
      <c r="N482">
        <v>3</v>
      </c>
      <c r="O482" t="s">
        <v>7817</v>
      </c>
      <c r="P482" t="s">
        <v>7816</v>
      </c>
      <c r="Q482" t="s">
        <v>7815</v>
      </c>
      <c r="R482" s="8">
        <v>35431</v>
      </c>
      <c r="S482" s="9">
        <f t="shared" si="56"/>
        <v>1997</v>
      </c>
      <c r="T482" s="9">
        <v>1997</v>
      </c>
      <c r="U482" s="9">
        <f t="shared" si="57"/>
        <v>25</v>
      </c>
      <c r="V482" s="8">
        <v>1997</v>
      </c>
      <c r="W482" t="s">
        <v>7814</v>
      </c>
      <c r="X482" s="2">
        <v>1.9830000000000001</v>
      </c>
      <c r="Y482" s="7">
        <f t="shared" si="62"/>
        <v>5.2935052454552739E-2</v>
      </c>
      <c r="AA482">
        <v>21699313</v>
      </c>
      <c r="AB482">
        <v>21100855886</v>
      </c>
      <c r="AC482">
        <v>21699356</v>
      </c>
      <c r="AD482" t="s">
        <v>4</v>
      </c>
      <c r="AE482">
        <v>102</v>
      </c>
      <c r="AF482" t="s">
        <v>7813</v>
      </c>
      <c r="AG482" t="s">
        <v>7812</v>
      </c>
      <c r="AH482" t="s">
        <v>7811</v>
      </c>
      <c r="AI482" t="s">
        <v>7810</v>
      </c>
      <c r="AK482" t="s">
        <v>7809</v>
      </c>
      <c r="AL482">
        <v>58</v>
      </c>
      <c r="AM482" s="5">
        <f t="shared" si="58"/>
        <v>2.3199999999999998</v>
      </c>
      <c r="AN482" s="4">
        <f t="shared" si="63"/>
        <v>3.5138205225293448E-3</v>
      </c>
      <c r="AO482" s="3"/>
      <c r="AP482">
        <v>0</v>
      </c>
      <c r="AR482" t="s">
        <v>0</v>
      </c>
      <c r="AT482" s="2" t="s">
        <v>16</v>
      </c>
      <c r="AU482" s="1">
        <f t="shared" si="59"/>
        <v>3.8108682874945718</v>
      </c>
      <c r="AV482" s="1">
        <f t="shared" si="60"/>
        <v>2.8224436488541045</v>
      </c>
      <c r="AW482" s="1">
        <f t="shared" si="61"/>
        <v>1.8340190102136362</v>
      </c>
    </row>
    <row r="483" spans="1:49" x14ac:dyDescent="0.2">
      <c r="A483">
        <v>481</v>
      </c>
      <c r="B483" t="s">
        <v>7808</v>
      </c>
      <c r="C483" t="s">
        <v>7807</v>
      </c>
      <c r="E483">
        <v>9458516</v>
      </c>
      <c r="F483" t="s">
        <v>7806</v>
      </c>
      <c r="G483" t="s">
        <v>12</v>
      </c>
      <c r="H483" t="s">
        <v>11</v>
      </c>
      <c r="I483" t="s">
        <v>7805</v>
      </c>
      <c r="J483" t="s">
        <v>7804</v>
      </c>
      <c r="K483" t="s">
        <v>7803</v>
      </c>
      <c r="L483" t="s">
        <v>7802</v>
      </c>
      <c r="M483" t="s">
        <v>7801</v>
      </c>
      <c r="N483">
        <v>4</v>
      </c>
      <c r="O483" t="s">
        <v>7800</v>
      </c>
      <c r="P483" t="s">
        <v>7799</v>
      </c>
      <c r="Q483" t="s">
        <v>7798</v>
      </c>
      <c r="R483" s="8">
        <v>35431</v>
      </c>
      <c r="S483" s="9">
        <f t="shared" si="56"/>
        <v>1997</v>
      </c>
      <c r="T483" s="9">
        <v>1997</v>
      </c>
      <c r="U483" s="9">
        <f t="shared" si="57"/>
        <v>25</v>
      </c>
      <c r="V483" s="8">
        <v>1997</v>
      </c>
      <c r="W483" t="s">
        <v>7797</v>
      </c>
      <c r="X483" s="2" t="s">
        <v>16</v>
      </c>
      <c r="Y483" s="7" t="e">
        <f t="shared" si="62"/>
        <v>#VALUE!</v>
      </c>
      <c r="AA483">
        <v>365599</v>
      </c>
      <c r="AB483">
        <v>20510</v>
      </c>
      <c r="AD483" t="s">
        <v>4</v>
      </c>
      <c r="AE483">
        <v>31</v>
      </c>
      <c r="AF483">
        <v>6</v>
      </c>
      <c r="AH483" t="s">
        <v>7796</v>
      </c>
      <c r="AI483" t="s">
        <v>7795</v>
      </c>
      <c r="AJ483" t="s">
        <v>7794</v>
      </c>
      <c r="AK483" t="s">
        <v>7793</v>
      </c>
      <c r="AL483">
        <v>2</v>
      </c>
      <c r="AM483" s="5">
        <f t="shared" si="58"/>
        <v>0.08</v>
      </c>
      <c r="AN483" s="4">
        <f t="shared" si="63"/>
        <v>1.21166224914805E-4</v>
      </c>
      <c r="AO483" s="3"/>
      <c r="AP483">
        <v>0</v>
      </c>
      <c r="AR483" t="s">
        <v>0</v>
      </c>
      <c r="AT483" s="2" t="s">
        <v>16</v>
      </c>
      <c r="AU483" s="1" t="e">
        <f t="shared" si="59"/>
        <v>#VALUE!</v>
      </c>
      <c r="AV483" s="1" t="e">
        <f t="shared" si="60"/>
        <v>#VALUE!</v>
      </c>
      <c r="AW483" s="1" t="e">
        <f t="shared" si="61"/>
        <v>#VALUE!</v>
      </c>
    </row>
    <row r="484" spans="1:49" x14ac:dyDescent="0.2">
      <c r="A484">
        <v>482</v>
      </c>
      <c r="B484" t="s">
        <v>7792</v>
      </c>
      <c r="C484" t="s">
        <v>7791</v>
      </c>
      <c r="D484" t="s">
        <v>7790</v>
      </c>
      <c r="F484" t="s">
        <v>7789</v>
      </c>
      <c r="G484" t="s">
        <v>12</v>
      </c>
      <c r="H484" t="s">
        <v>11</v>
      </c>
      <c r="I484" t="s">
        <v>7788</v>
      </c>
      <c r="J484" t="s">
        <v>7787</v>
      </c>
      <c r="K484" t="s">
        <v>7786</v>
      </c>
      <c r="L484" t="s">
        <v>7785</v>
      </c>
      <c r="M484" t="s">
        <v>7784</v>
      </c>
      <c r="N484">
        <v>2</v>
      </c>
      <c r="O484" t="s">
        <v>7783</v>
      </c>
      <c r="P484" t="s">
        <v>7782</v>
      </c>
      <c r="Q484" t="s">
        <v>7781</v>
      </c>
      <c r="R484" s="8">
        <v>35431</v>
      </c>
      <c r="S484" s="9">
        <f t="shared" si="56"/>
        <v>1997</v>
      </c>
      <c r="T484" s="9">
        <v>1997</v>
      </c>
      <c r="U484" s="9">
        <f t="shared" si="57"/>
        <v>25</v>
      </c>
      <c r="V484" s="8">
        <v>35735</v>
      </c>
      <c r="W484" t="s">
        <v>7780</v>
      </c>
      <c r="X484" s="2">
        <v>1.3460000000000001</v>
      </c>
      <c r="Y484" s="7">
        <f t="shared" si="62"/>
        <v>3.593070126264649E-2</v>
      </c>
      <c r="AA484" t="s">
        <v>7779</v>
      </c>
      <c r="AB484">
        <v>26979</v>
      </c>
      <c r="AD484" t="s">
        <v>4</v>
      </c>
      <c r="AE484">
        <v>21</v>
      </c>
      <c r="AF484">
        <v>1</v>
      </c>
      <c r="AH484" t="s">
        <v>7778</v>
      </c>
      <c r="AI484" t="s">
        <v>7777</v>
      </c>
      <c r="AJ484" t="s">
        <v>7776</v>
      </c>
      <c r="AK484" t="s">
        <v>7775</v>
      </c>
      <c r="AL484">
        <v>64</v>
      </c>
      <c r="AM484" s="5">
        <f t="shared" si="58"/>
        <v>2.56</v>
      </c>
      <c r="AN484" s="4">
        <f t="shared" si="63"/>
        <v>3.87731919727376E-3</v>
      </c>
      <c r="AO484" s="3"/>
      <c r="AP484">
        <v>0</v>
      </c>
      <c r="AQ484" t="s">
        <v>2348</v>
      </c>
      <c r="AR484" t="s">
        <v>0</v>
      </c>
      <c r="AS484" t="s">
        <v>2347</v>
      </c>
      <c r="AT484" s="2">
        <v>4.1390000000000002</v>
      </c>
      <c r="AU484" s="1">
        <f t="shared" si="59"/>
        <v>2.6314686643034673</v>
      </c>
      <c r="AV484" s="1">
        <f t="shared" si="60"/>
        <v>1.9904010229960123</v>
      </c>
      <c r="AW484" s="1">
        <f t="shared" si="61"/>
        <v>1.3493333816885578</v>
      </c>
    </row>
    <row r="485" spans="1:49" x14ac:dyDescent="0.2">
      <c r="A485">
        <v>483</v>
      </c>
      <c r="B485" t="s">
        <v>7774</v>
      </c>
      <c r="C485" t="s">
        <v>7773</v>
      </c>
      <c r="F485" t="s">
        <v>7772</v>
      </c>
      <c r="G485" t="s">
        <v>12</v>
      </c>
      <c r="H485" t="s">
        <v>11</v>
      </c>
      <c r="I485" t="s">
        <v>7771</v>
      </c>
      <c r="J485">
        <v>60023578</v>
      </c>
      <c r="K485" t="s">
        <v>7770</v>
      </c>
      <c r="L485" t="s">
        <v>7769</v>
      </c>
      <c r="M485" t="s">
        <v>257</v>
      </c>
      <c r="N485">
        <v>3</v>
      </c>
      <c r="O485" t="s">
        <v>7768</v>
      </c>
      <c r="P485" t="s">
        <v>7767</v>
      </c>
      <c r="Q485" t="s">
        <v>7766</v>
      </c>
      <c r="R485" s="8">
        <v>35431</v>
      </c>
      <c r="S485" s="9">
        <f t="shared" si="56"/>
        <v>1997</v>
      </c>
      <c r="T485" s="9">
        <v>1997</v>
      </c>
      <c r="U485" s="9">
        <f t="shared" si="57"/>
        <v>25</v>
      </c>
      <c r="V485" s="8">
        <v>35582</v>
      </c>
      <c r="W485" t="s">
        <v>7765</v>
      </c>
      <c r="X485" s="2">
        <v>0.92600000000000005</v>
      </c>
      <c r="Y485" s="7">
        <f t="shared" si="62"/>
        <v>2.4719041136114894E-2</v>
      </c>
      <c r="AA485">
        <v>241164</v>
      </c>
      <c r="AB485">
        <v>13956</v>
      </c>
      <c r="AD485" t="s">
        <v>4</v>
      </c>
      <c r="AE485">
        <v>30</v>
      </c>
      <c r="AF485">
        <v>2</v>
      </c>
      <c r="AH485" t="s">
        <v>7764</v>
      </c>
      <c r="AI485" t="s">
        <v>7763</v>
      </c>
      <c r="AJ485" t="s">
        <v>7762</v>
      </c>
      <c r="AK485" t="s">
        <v>7761</v>
      </c>
      <c r="AL485">
        <v>46</v>
      </c>
      <c r="AM485" s="5">
        <f t="shared" si="58"/>
        <v>1.84</v>
      </c>
      <c r="AN485" s="4">
        <f t="shared" si="63"/>
        <v>2.786823173040515E-3</v>
      </c>
      <c r="AO485" s="3"/>
      <c r="AP485">
        <v>0</v>
      </c>
      <c r="AR485" t="s">
        <v>0</v>
      </c>
      <c r="AT485" s="2">
        <v>2.2469999999999999</v>
      </c>
      <c r="AU485" s="1">
        <f t="shared" si="59"/>
        <v>1.8139375747192579</v>
      </c>
      <c r="AV485" s="1">
        <f t="shared" si="60"/>
        <v>1.3752932154577704</v>
      </c>
      <c r="AW485" s="1">
        <f t="shared" si="61"/>
        <v>0.9366488561962828</v>
      </c>
    </row>
    <row r="486" spans="1:49" x14ac:dyDescent="0.2">
      <c r="A486">
        <v>484</v>
      </c>
      <c r="B486" t="s">
        <v>7760</v>
      </c>
      <c r="C486" t="s">
        <v>7759</v>
      </c>
      <c r="F486" t="s">
        <v>7758</v>
      </c>
      <c r="G486" t="s">
        <v>12</v>
      </c>
      <c r="H486" t="s">
        <v>11</v>
      </c>
      <c r="I486" t="s">
        <v>7757</v>
      </c>
      <c r="J486" t="s">
        <v>7752</v>
      </c>
      <c r="K486" t="s">
        <v>7756</v>
      </c>
      <c r="L486" t="s">
        <v>7755</v>
      </c>
      <c r="M486" t="s">
        <v>213</v>
      </c>
      <c r="N486">
        <v>2</v>
      </c>
      <c r="O486" t="s">
        <v>7754</v>
      </c>
      <c r="P486" t="s">
        <v>7753</v>
      </c>
      <c r="Q486" t="s">
        <v>7752</v>
      </c>
      <c r="R486" s="8">
        <v>35431</v>
      </c>
      <c r="S486" s="9">
        <f t="shared" si="56"/>
        <v>1997</v>
      </c>
      <c r="T486" s="9">
        <v>1997</v>
      </c>
      <c r="U486" s="9">
        <f t="shared" si="57"/>
        <v>25</v>
      </c>
      <c r="V486" s="8">
        <v>1997</v>
      </c>
      <c r="W486" t="s">
        <v>7751</v>
      </c>
      <c r="X486" s="2">
        <v>0.94399999999999995</v>
      </c>
      <c r="Y486" s="7">
        <f t="shared" si="62"/>
        <v>2.5199540855823391E-2</v>
      </c>
      <c r="AA486">
        <v>2603055</v>
      </c>
      <c r="AB486">
        <v>110607</v>
      </c>
      <c r="AD486" t="s">
        <v>4</v>
      </c>
      <c r="AE486">
        <v>24</v>
      </c>
      <c r="AH486" t="s">
        <v>7750</v>
      </c>
      <c r="AI486" t="s">
        <v>7749</v>
      </c>
      <c r="AK486" t="s">
        <v>7748</v>
      </c>
      <c r="AL486">
        <v>15</v>
      </c>
      <c r="AM486" s="5">
        <f t="shared" si="58"/>
        <v>0.6</v>
      </c>
      <c r="AN486" s="4">
        <f t="shared" si="63"/>
        <v>9.0874668686103744E-4</v>
      </c>
      <c r="AO486" s="3"/>
      <c r="AP486">
        <v>1</v>
      </c>
      <c r="AR486" t="s">
        <v>0</v>
      </c>
      <c r="AT486" s="2">
        <v>2.431</v>
      </c>
      <c r="AU486" s="1">
        <f t="shared" si="59"/>
        <v>1.7912302605134682</v>
      </c>
      <c r="AV486" s="1">
        <f t="shared" si="60"/>
        <v>1.3054143771342215</v>
      </c>
      <c r="AW486" s="1">
        <f t="shared" si="61"/>
        <v>0.81959849375497429</v>
      </c>
    </row>
    <row r="487" spans="1:49" x14ac:dyDescent="0.2">
      <c r="A487">
        <v>485</v>
      </c>
      <c r="B487" t="s">
        <v>7747</v>
      </c>
      <c r="C487" t="s">
        <v>7746</v>
      </c>
      <c r="F487" t="s">
        <v>7745</v>
      </c>
      <c r="G487" t="s">
        <v>12</v>
      </c>
      <c r="H487" t="s">
        <v>11</v>
      </c>
      <c r="I487" t="s">
        <v>7744</v>
      </c>
      <c r="J487">
        <v>60000356</v>
      </c>
      <c r="K487" t="s">
        <v>7743</v>
      </c>
      <c r="L487" t="s">
        <v>7742</v>
      </c>
      <c r="M487" t="s">
        <v>4121</v>
      </c>
      <c r="N487">
        <v>3</v>
      </c>
      <c r="O487" t="s">
        <v>7741</v>
      </c>
      <c r="P487" t="s">
        <v>7740</v>
      </c>
      <c r="Q487" t="s">
        <v>7739</v>
      </c>
      <c r="R487" s="8">
        <v>35431</v>
      </c>
      <c r="S487" s="9">
        <f t="shared" si="56"/>
        <v>1997</v>
      </c>
      <c r="T487" s="9">
        <v>1997</v>
      </c>
      <c r="U487" s="9">
        <f t="shared" si="57"/>
        <v>25</v>
      </c>
      <c r="V487" s="8">
        <v>35704</v>
      </c>
      <c r="W487" t="s">
        <v>7738</v>
      </c>
      <c r="X487" s="2">
        <v>0.46300000000000002</v>
      </c>
      <c r="Y487" s="7">
        <f t="shared" si="62"/>
        <v>1.2359520568057447E-2</v>
      </c>
      <c r="AA487">
        <v>14000350</v>
      </c>
      <c r="AB487">
        <v>27372</v>
      </c>
      <c r="AD487" t="s">
        <v>4</v>
      </c>
      <c r="AE487">
        <v>3</v>
      </c>
      <c r="AF487">
        <v>2</v>
      </c>
      <c r="AH487" t="s">
        <v>7737</v>
      </c>
      <c r="AI487" t="s">
        <v>7736</v>
      </c>
      <c r="AJ487" t="s">
        <v>7735</v>
      </c>
      <c r="AK487" t="s">
        <v>7734</v>
      </c>
      <c r="AL487">
        <v>0</v>
      </c>
      <c r="AM487" s="5">
        <f t="shared" si="58"/>
        <v>0</v>
      </c>
      <c r="AN487" s="4">
        <f t="shared" si="63"/>
        <v>0</v>
      </c>
      <c r="AO487" s="3"/>
      <c r="AP487">
        <v>0</v>
      </c>
      <c r="AR487" t="s">
        <v>0</v>
      </c>
      <c r="AT487" s="2">
        <v>1.839</v>
      </c>
      <c r="AU487" s="1">
        <f t="shared" si="59"/>
        <v>0.86516643976402119</v>
      </c>
      <c r="AV487" s="1">
        <f t="shared" si="60"/>
        <v>0.61797602840287236</v>
      </c>
      <c r="AW487" s="1">
        <f t="shared" si="61"/>
        <v>0.37078561704172341</v>
      </c>
    </row>
    <row r="488" spans="1:49" x14ac:dyDescent="0.2">
      <c r="A488">
        <v>486</v>
      </c>
      <c r="B488" t="s">
        <v>7733</v>
      </c>
      <c r="C488" t="s">
        <v>7732</v>
      </c>
      <c r="E488">
        <v>9192081</v>
      </c>
      <c r="F488" t="s">
        <v>7731</v>
      </c>
      <c r="G488" t="s">
        <v>12</v>
      </c>
      <c r="H488" t="s">
        <v>11</v>
      </c>
      <c r="I488" t="s">
        <v>7730</v>
      </c>
      <c r="J488" t="s">
        <v>7729</v>
      </c>
      <c r="K488" t="s">
        <v>7728</v>
      </c>
      <c r="L488" t="s">
        <v>7727</v>
      </c>
      <c r="M488" t="s">
        <v>7726</v>
      </c>
      <c r="N488">
        <v>4</v>
      </c>
      <c r="O488" t="s">
        <v>7725</v>
      </c>
      <c r="P488" t="s">
        <v>7724</v>
      </c>
      <c r="Q488" t="s">
        <v>7723</v>
      </c>
      <c r="R488" s="8">
        <v>35431</v>
      </c>
      <c r="S488" s="9">
        <f t="shared" si="56"/>
        <v>1997</v>
      </c>
      <c r="T488" s="9">
        <v>1997</v>
      </c>
      <c r="U488" s="9">
        <f t="shared" si="57"/>
        <v>25</v>
      </c>
      <c r="V488" s="8">
        <v>35582</v>
      </c>
      <c r="W488" t="s">
        <v>7722</v>
      </c>
      <c r="X488" s="2" t="s">
        <v>16</v>
      </c>
      <c r="Y488" s="7" t="e">
        <f t="shared" si="62"/>
        <v>#VALUE!</v>
      </c>
      <c r="AA488">
        <v>10399712</v>
      </c>
      <c r="AB488">
        <v>33607</v>
      </c>
      <c r="AD488" t="s">
        <v>4</v>
      </c>
      <c r="AE488">
        <v>42</v>
      </c>
      <c r="AF488">
        <v>1</v>
      </c>
      <c r="AH488" t="s">
        <v>7721</v>
      </c>
      <c r="AI488" t="s">
        <v>7720</v>
      </c>
      <c r="AJ488" t="s">
        <v>7719</v>
      </c>
      <c r="AK488" t="s">
        <v>7718</v>
      </c>
      <c r="AL488">
        <v>8</v>
      </c>
      <c r="AM488" s="5">
        <f t="shared" si="58"/>
        <v>0.32</v>
      </c>
      <c r="AN488" s="4">
        <f t="shared" si="63"/>
        <v>4.8466489965922E-4</v>
      </c>
      <c r="AO488" s="3"/>
      <c r="AP488">
        <v>0</v>
      </c>
      <c r="AR488" t="s">
        <v>0</v>
      </c>
      <c r="AT488" s="2" t="s">
        <v>16</v>
      </c>
      <c r="AU488" s="1" t="e">
        <f t="shared" si="59"/>
        <v>#VALUE!</v>
      </c>
      <c r="AV488" s="1" t="e">
        <f t="shared" si="60"/>
        <v>#VALUE!</v>
      </c>
      <c r="AW488" s="1" t="e">
        <f t="shared" si="61"/>
        <v>#VALUE!</v>
      </c>
    </row>
    <row r="489" spans="1:49" x14ac:dyDescent="0.2">
      <c r="A489">
        <v>487</v>
      </c>
      <c r="B489" t="s">
        <v>7717</v>
      </c>
      <c r="C489" t="s">
        <v>7716</v>
      </c>
      <c r="D489" t="s">
        <v>7715</v>
      </c>
      <c r="E489">
        <v>9373109</v>
      </c>
      <c r="F489" t="s">
        <v>7714</v>
      </c>
      <c r="G489" t="s">
        <v>12</v>
      </c>
      <c r="H489" t="s">
        <v>11</v>
      </c>
      <c r="I489" t="s">
        <v>7713</v>
      </c>
      <c r="J489">
        <v>60006022</v>
      </c>
      <c r="K489" t="s">
        <v>7712</v>
      </c>
      <c r="L489" t="s">
        <v>7711</v>
      </c>
      <c r="M489" t="s">
        <v>7</v>
      </c>
      <c r="N489">
        <v>2</v>
      </c>
      <c r="O489" t="s">
        <v>7710</v>
      </c>
      <c r="P489" t="s">
        <v>7709</v>
      </c>
      <c r="Q489" t="s">
        <v>7708</v>
      </c>
      <c r="R489" s="8">
        <v>35431</v>
      </c>
      <c r="S489" s="9">
        <f t="shared" si="56"/>
        <v>1997</v>
      </c>
      <c r="T489" s="9">
        <v>1997</v>
      </c>
      <c r="U489" s="9">
        <f t="shared" si="57"/>
        <v>25</v>
      </c>
      <c r="V489" s="8">
        <v>1997</v>
      </c>
      <c r="W489" t="s">
        <v>7707</v>
      </c>
      <c r="X489" s="2">
        <v>5.0279999999999996</v>
      </c>
      <c r="Y489" s="7">
        <f t="shared" si="62"/>
        <v>0.13421958837190678</v>
      </c>
      <c r="AA489">
        <v>1616420</v>
      </c>
      <c r="AB489">
        <v>14639</v>
      </c>
      <c r="AD489" t="s">
        <v>4</v>
      </c>
      <c r="AE489">
        <v>104</v>
      </c>
      <c r="AF489">
        <v>11</v>
      </c>
      <c r="AH489" t="s">
        <v>7706</v>
      </c>
      <c r="AI489" t="s">
        <v>7705</v>
      </c>
      <c r="AK489" t="s">
        <v>7704</v>
      </c>
      <c r="AL489">
        <v>30</v>
      </c>
      <c r="AM489" s="5">
        <f t="shared" si="58"/>
        <v>1.2</v>
      </c>
      <c r="AN489" s="4">
        <f t="shared" si="63"/>
        <v>1.8174933737220749E-3</v>
      </c>
      <c r="AO489" s="3"/>
      <c r="AP489">
        <v>0</v>
      </c>
      <c r="AR489" t="s">
        <v>0</v>
      </c>
      <c r="AT489" s="2">
        <v>12.079000000000001</v>
      </c>
      <c r="AU489" s="1">
        <f t="shared" si="59"/>
        <v>9.4498959872451369</v>
      </c>
      <c r="AV489" s="1">
        <f t="shared" si="60"/>
        <v>6.801854087281443</v>
      </c>
      <c r="AW489" s="1">
        <f t="shared" si="61"/>
        <v>4.1538121873177483</v>
      </c>
    </row>
    <row r="490" spans="1:49" x14ac:dyDescent="0.2">
      <c r="A490">
        <v>488</v>
      </c>
      <c r="B490" t="s">
        <v>7703</v>
      </c>
      <c r="C490" t="s">
        <v>7702</v>
      </c>
      <c r="D490" t="s">
        <v>7701</v>
      </c>
      <c r="F490" t="s">
        <v>7700</v>
      </c>
      <c r="G490" t="s">
        <v>12</v>
      </c>
      <c r="H490" t="s">
        <v>11</v>
      </c>
      <c r="I490" t="s">
        <v>7699</v>
      </c>
      <c r="J490">
        <v>60028315</v>
      </c>
      <c r="K490" t="s">
        <v>7698</v>
      </c>
      <c r="L490" t="s">
        <v>7697</v>
      </c>
      <c r="M490" t="s">
        <v>416</v>
      </c>
      <c r="N490">
        <v>2</v>
      </c>
      <c r="O490" t="s">
        <v>7696</v>
      </c>
      <c r="P490" t="s">
        <v>7695</v>
      </c>
      <c r="Q490" t="s">
        <v>7694</v>
      </c>
      <c r="R490" s="8">
        <v>35431</v>
      </c>
      <c r="S490" s="9">
        <f t="shared" si="56"/>
        <v>1997</v>
      </c>
      <c r="T490" s="9">
        <v>1997</v>
      </c>
      <c r="U490" s="9">
        <f t="shared" si="57"/>
        <v>25</v>
      </c>
      <c r="V490" s="8">
        <v>1997</v>
      </c>
      <c r="W490" t="s">
        <v>7693</v>
      </c>
      <c r="X490" s="2">
        <v>0.68200000000000005</v>
      </c>
      <c r="Y490" s="7">
        <f t="shared" si="62"/>
        <v>1.8205600491177493E-2</v>
      </c>
      <c r="AA490">
        <v>2731177</v>
      </c>
      <c r="AB490">
        <v>12375</v>
      </c>
      <c r="AD490" t="s">
        <v>4</v>
      </c>
      <c r="AE490">
        <v>20</v>
      </c>
      <c r="AF490">
        <v>6</v>
      </c>
      <c r="AH490" t="s">
        <v>7692</v>
      </c>
      <c r="AI490" t="s">
        <v>7691</v>
      </c>
      <c r="AK490" t="s">
        <v>7690</v>
      </c>
      <c r="AL490">
        <v>1</v>
      </c>
      <c r="AM490" s="5">
        <f t="shared" si="58"/>
        <v>0.04</v>
      </c>
      <c r="AN490" s="4">
        <f t="shared" si="63"/>
        <v>6.05831124574025E-5</v>
      </c>
      <c r="AO490" s="3"/>
      <c r="AP490">
        <v>0</v>
      </c>
      <c r="AR490" t="s">
        <v>0</v>
      </c>
      <c r="AT490" s="2">
        <v>2.1520000000000001</v>
      </c>
      <c r="AU490" s="1">
        <f t="shared" si="59"/>
        <v>1.2762095277561465</v>
      </c>
      <c r="AV490" s="1">
        <f t="shared" si="60"/>
        <v>0.9133091801817449</v>
      </c>
      <c r="AW490" s="1">
        <f t="shared" si="61"/>
        <v>0.55040883260734297</v>
      </c>
    </row>
    <row r="491" spans="1:49" x14ac:dyDescent="0.2">
      <c r="A491">
        <v>489</v>
      </c>
      <c r="B491" t="s">
        <v>7689</v>
      </c>
      <c r="C491" t="s">
        <v>7688</v>
      </c>
      <c r="F491" t="s">
        <v>7687</v>
      </c>
      <c r="G491" t="s">
        <v>12</v>
      </c>
      <c r="H491" t="s">
        <v>11</v>
      </c>
      <c r="I491" t="s">
        <v>7686</v>
      </c>
      <c r="J491" t="s">
        <v>7685</v>
      </c>
      <c r="K491" t="s">
        <v>7684</v>
      </c>
      <c r="L491" t="s">
        <v>7683</v>
      </c>
      <c r="M491" t="s">
        <v>7682</v>
      </c>
      <c r="N491">
        <v>4</v>
      </c>
      <c r="O491" t="s">
        <v>7681</v>
      </c>
      <c r="P491" t="s">
        <v>7680</v>
      </c>
      <c r="Q491" t="s">
        <v>7679</v>
      </c>
      <c r="R491" s="8">
        <v>35431</v>
      </c>
      <c r="S491" s="9">
        <f t="shared" si="56"/>
        <v>1997</v>
      </c>
      <c r="T491" s="9">
        <v>1997</v>
      </c>
      <c r="U491" s="9">
        <f t="shared" si="57"/>
        <v>25</v>
      </c>
      <c r="V491" s="8">
        <v>1997</v>
      </c>
      <c r="W491" t="s">
        <v>7678</v>
      </c>
      <c r="X491" s="2">
        <v>0</v>
      </c>
      <c r="Y491" s="7">
        <f t="shared" si="62"/>
        <v>0</v>
      </c>
      <c r="AA491">
        <v>1480227</v>
      </c>
      <c r="AB491">
        <v>28428</v>
      </c>
      <c r="AD491" t="s">
        <v>4</v>
      </c>
      <c r="AE491">
        <v>102</v>
      </c>
      <c r="AF491" t="s">
        <v>7677</v>
      </c>
      <c r="AG491" t="s">
        <v>7676</v>
      </c>
      <c r="AH491" t="s">
        <v>7675</v>
      </c>
      <c r="AI491" t="s">
        <v>7674</v>
      </c>
      <c r="AJ491" t="s">
        <v>7673</v>
      </c>
      <c r="AK491" t="s">
        <v>7672</v>
      </c>
      <c r="AL491">
        <v>20</v>
      </c>
      <c r="AM491" s="5">
        <f t="shared" si="58"/>
        <v>0.8</v>
      </c>
      <c r="AN491" s="4">
        <f t="shared" si="63"/>
        <v>1.2116622491480501E-3</v>
      </c>
      <c r="AO491" s="3"/>
      <c r="AP491">
        <v>1</v>
      </c>
      <c r="AR491" t="s">
        <v>0</v>
      </c>
      <c r="AT491" s="2" t="s">
        <v>16</v>
      </c>
      <c r="AU491" s="1">
        <f t="shared" si="59"/>
        <v>3.6349867474441501E-2</v>
      </c>
      <c r="AV491" s="1">
        <f t="shared" si="60"/>
        <v>6.0583112457402506E-2</v>
      </c>
      <c r="AW491" s="1">
        <f t="shared" si="61"/>
        <v>8.4816357440363505E-2</v>
      </c>
    </row>
    <row r="492" spans="1:49" x14ac:dyDescent="0.2">
      <c r="A492">
        <v>490</v>
      </c>
      <c r="B492" t="s">
        <v>7671</v>
      </c>
      <c r="C492" t="s">
        <v>7670</v>
      </c>
      <c r="F492" t="s">
        <v>7669</v>
      </c>
      <c r="G492" t="s">
        <v>12</v>
      </c>
      <c r="H492" t="s">
        <v>11</v>
      </c>
      <c r="I492" t="s">
        <v>7668</v>
      </c>
      <c r="J492">
        <v>60018394</v>
      </c>
      <c r="K492" t="s">
        <v>7667</v>
      </c>
      <c r="L492" t="s">
        <v>7666</v>
      </c>
      <c r="M492" t="s">
        <v>7</v>
      </c>
      <c r="N492">
        <v>2</v>
      </c>
      <c r="O492" t="s">
        <v>7665</v>
      </c>
      <c r="P492" t="s">
        <v>7664</v>
      </c>
      <c r="Q492" t="s">
        <v>7663</v>
      </c>
      <c r="R492" s="8">
        <v>35431</v>
      </c>
      <c r="S492" s="9">
        <f t="shared" si="56"/>
        <v>1997</v>
      </c>
      <c r="T492" s="9">
        <v>1997</v>
      </c>
      <c r="U492" s="9">
        <f t="shared" si="57"/>
        <v>25</v>
      </c>
      <c r="V492" s="8">
        <v>1997</v>
      </c>
      <c r="W492" t="s">
        <v>7565</v>
      </c>
      <c r="X492" s="2">
        <v>0.21299999999999999</v>
      </c>
      <c r="Y492" s="7">
        <f t="shared" si="62"/>
        <v>5.6859133498838796E-3</v>
      </c>
      <c r="AA492">
        <v>10787275</v>
      </c>
      <c r="AB492">
        <v>25766</v>
      </c>
      <c r="AD492" t="s">
        <v>4</v>
      </c>
      <c r="AE492">
        <v>3</v>
      </c>
      <c r="AF492">
        <v>3</v>
      </c>
      <c r="AH492" t="s">
        <v>7662</v>
      </c>
      <c r="AI492" t="s">
        <v>7661</v>
      </c>
      <c r="AJ492" t="s">
        <v>7660</v>
      </c>
      <c r="AK492" t="s">
        <v>7659</v>
      </c>
      <c r="AL492">
        <v>3</v>
      </c>
      <c r="AM492" s="5">
        <f t="shared" si="58"/>
        <v>0.12</v>
      </c>
      <c r="AN492" s="4">
        <f t="shared" si="63"/>
        <v>1.8174933737220749E-4</v>
      </c>
      <c r="AO492" s="3"/>
      <c r="AP492">
        <v>0</v>
      </c>
      <c r="AR492" t="s">
        <v>0</v>
      </c>
      <c r="AT492" s="2" t="s">
        <v>16</v>
      </c>
      <c r="AU492" s="1">
        <f t="shared" si="59"/>
        <v>0.40346641461303778</v>
      </c>
      <c r="AV492" s="1">
        <f t="shared" si="60"/>
        <v>0.29338313436280433</v>
      </c>
      <c r="AW492" s="1">
        <f t="shared" si="61"/>
        <v>0.18329985411257091</v>
      </c>
    </row>
    <row r="493" spans="1:49" x14ac:dyDescent="0.2">
      <c r="A493">
        <v>491</v>
      </c>
      <c r="B493" t="s">
        <v>7658</v>
      </c>
      <c r="C493" t="s">
        <v>7657</v>
      </c>
      <c r="F493" t="s">
        <v>7656</v>
      </c>
      <c r="G493" t="s">
        <v>12</v>
      </c>
      <c r="H493" t="s">
        <v>11</v>
      </c>
      <c r="I493" t="s">
        <v>7655</v>
      </c>
      <c r="J493">
        <v>60001490</v>
      </c>
      <c r="K493" t="s">
        <v>7654</v>
      </c>
      <c r="L493" t="s">
        <v>7653</v>
      </c>
      <c r="M493" t="s">
        <v>118</v>
      </c>
      <c r="N493">
        <v>3</v>
      </c>
      <c r="O493" t="s">
        <v>7652</v>
      </c>
      <c r="P493" t="s">
        <v>7651</v>
      </c>
      <c r="Q493" t="s">
        <v>7650</v>
      </c>
      <c r="R493" s="8">
        <v>35431</v>
      </c>
      <c r="S493" s="9">
        <f t="shared" si="56"/>
        <v>1997</v>
      </c>
      <c r="T493" s="9">
        <v>1997</v>
      </c>
      <c r="U493" s="9">
        <f t="shared" si="57"/>
        <v>25</v>
      </c>
      <c r="V493" s="8">
        <v>35735</v>
      </c>
      <c r="W493" t="s">
        <v>7649</v>
      </c>
      <c r="X493" s="2">
        <v>0.69599999999999995</v>
      </c>
      <c r="Y493" s="7">
        <f t="shared" si="62"/>
        <v>1.857932249539521E-2</v>
      </c>
      <c r="AA493">
        <v>28487</v>
      </c>
      <c r="AB493">
        <v>29411</v>
      </c>
      <c r="AC493">
        <v>15488659</v>
      </c>
      <c r="AD493" t="s">
        <v>4</v>
      </c>
      <c r="AE493">
        <v>126</v>
      </c>
      <c r="AF493">
        <v>6</v>
      </c>
      <c r="AH493" t="s">
        <v>7648</v>
      </c>
      <c r="AI493" t="s">
        <v>7647</v>
      </c>
      <c r="AK493" t="s">
        <v>7646</v>
      </c>
      <c r="AL493">
        <v>17</v>
      </c>
      <c r="AM493" s="5">
        <f t="shared" si="58"/>
        <v>0.68</v>
      </c>
      <c r="AN493" s="4">
        <f t="shared" si="63"/>
        <v>1.0299129117758426E-3</v>
      </c>
      <c r="AO493" s="3"/>
      <c r="AP493">
        <v>0</v>
      </c>
      <c r="AQ493" t="s">
        <v>2661</v>
      </c>
      <c r="AR493" t="s">
        <v>7645</v>
      </c>
      <c r="AS493" t="s">
        <v>2659</v>
      </c>
      <c r="AT493" s="2" t="s">
        <v>16</v>
      </c>
      <c r="AU493" s="1">
        <f t="shared" si="59"/>
        <v>1.3314499620309399</v>
      </c>
      <c r="AV493" s="1">
        <f t="shared" si="60"/>
        <v>0.98046177035855264</v>
      </c>
      <c r="AW493" s="1">
        <f t="shared" si="61"/>
        <v>0.62947357868616527</v>
      </c>
    </row>
    <row r="494" spans="1:49" x14ac:dyDescent="0.2">
      <c r="A494">
        <v>492</v>
      </c>
      <c r="B494" t="s">
        <v>7644</v>
      </c>
      <c r="C494" t="s">
        <v>7643</v>
      </c>
      <c r="F494" t="s">
        <v>7642</v>
      </c>
      <c r="G494" t="s">
        <v>12</v>
      </c>
      <c r="H494" t="s">
        <v>11</v>
      </c>
      <c r="I494" t="s">
        <v>7641</v>
      </c>
      <c r="J494" t="s">
        <v>7640</v>
      </c>
      <c r="K494" t="s">
        <v>7639</v>
      </c>
      <c r="L494" t="s">
        <v>7638</v>
      </c>
      <c r="M494" t="s">
        <v>7637</v>
      </c>
      <c r="N494">
        <v>5</v>
      </c>
      <c r="O494" t="s">
        <v>7636</v>
      </c>
      <c r="P494" t="s">
        <v>7635</v>
      </c>
      <c r="Q494" t="s">
        <v>7634</v>
      </c>
      <c r="R494" s="8">
        <v>35431</v>
      </c>
      <c r="S494" s="9">
        <f t="shared" si="56"/>
        <v>1997</v>
      </c>
      <c r="T494" s="9">
        <v>1997</v>
      </c>
      <c r="U494" s="9">
        <f t="shared" si="57"/>
        <v>25</v>
      </c>
      <c r="V494" s="8">
        <v>1997</v>
      </c>
      <c r="W494" t="s">
        <v>2497</v>
      </c>
      <c r="X494" s="2">
        <v>3.5539999999999998</v>
      </c>
      <c r="Y494" s="7">
        <f t="shared" si="62"/>
        <v>9.4872000213555435E-2</v>
      </c>
      <c r="AA494">
        <v>320889</v>
      </c>
      <c r="AB494">
        <v>16615</v>
      </c>
      <c r="AD494" t="s">
        <v>4</v>
      </c>
      <c r="AE494">
        <v>115</v>
      </c>
      <c r="AF494">
        <v>2</v>
      </c>
      <c r="AH494" t="s">
        <v>7633</v>
      </c>
      <c r="AI494" t="s">
        <v>7632</v>
      </c>
      <c r="AK494" t="s">
        <v>7631</v>
      </c>
      <c r="AL494">
        <v>71</v>
      </c>
      <c r="AM494" s="5">
        <f t="shared" si="58"/>
        <v>2.84</v>
      </c>
      <c r="AN494" s="4">
        <f t="shared" si="63"/>
        <v>4.3014009844755769E-3</v>
      </c>
      <c r="AO494" s="3"/>
      <c r="AP494">
        <v>1</v>
      </c>
      <c r="AR494" t="s">
        <v>0</v>
      </c>
      <c r="AT494" s="2">
        <v>8.34</v>
      </c>
      <c r="AU494" s="1">
        <f t="shared" si="59"/>
        <v>6.7700820444831473</v>
      </c>
      <c r="AV494" s="1">
        <f t="shared" si="60"/>
        <v>4.958670059901551</v>
      </c>
      <c r="AW494" s="1">
        <f t="shared" si="61"/>
        <v>3.1472580753199537</v>
      </c>
    </row>
    <row r="495" spans="1:49" x14ac:dyDescent="0.2">
      <c r="A495">
        <v>493</v>
      </c>
      <c r="B495" t="s">
        <v>7630</v>
      </c>
      <c r="C495" t="s">
        <v>7629</v>
      </c>
      <c r="F495" t="s">
        <v>7628</v>
      </c>
      <c r="G495" t="s">
        <v>12</v>
      </c>
      <c r="H495" t="s">
        <v>11</v>
      </c>
      <c r="I495" t="s">
        <v>7627</v>
      </c>
      <c r="J495" t="s">
        <v>7626</v>
      </c>
      <c r="K495" t="s">
        <v>7625</v>
      </c>
      <c r="L495" t="s">
        <v>7624</v>
      </c>
      <c r="M495" t="s">
        <v>7623</v>
      </c>
      <c r="N495">
        <v>4</v>
      </c>
      <c r="O495" t="s">
        <v>7622</v>
      </c>
      <c r="P495" t="s">
        <v>7621</v>
      </c>
      <c r="Q495" t="s">
        <v>7620</v>
      </c>
      <c r="R495" s="8">
        <v>35431</v>
      </c>
      <c r="S495" s="9">
        <f t="shared" si="56"/>
        <v>1997</v>
      </c>
      <c r="T495" s="9">
        <v>1997</v>
      </c>
      <c r="U495" s="9">
        <f t="shared" si="57"/>
        <v>25</v>
      </c>
      <c r="V495" s="8">
        <v>35674</v>
      </c>
      <c r="W495" t="s">
        <v>2497</v>
      </c>
      <c r="X495" s="2">
        <v>3.5539999999999998</v>
      </c>
      <c r="Y495" s="7">
        <f t="shared" si="62"/>
        <v>9.4872000213555435E-2</v>
      </c>
      <c r="AA495">
        <v>320889</v>
      </c>
      <c r="AB495">
        <v>16615</v>
      </c>
      <c r="AD495" t="s">
        <v>4</v>
      </c>
      <c r="AE495">
        <v>115</v>
      </c>
      <c r="AF495">
        <v>1</v>
      </c>
      <c r="AH495" t="s">
        <v>7619</v>
      </c>
      <c r="AI495" t="s">
        <v>7618</v>
      </c>
      <c r="AK495" t="s">
        <v>7617</v>
      </c>
      <c r="AL495">
        <v>44</v>
      </c>
      <c r="AM495" s="5">
        <f t="shared" si="58"/>
        <v>1.76</v>
      </c>
      <c r="AN495" s="4">
        <f t="shared" si="63"/>
        <v>2.6656569481257101E-3</v>
      </c>
      <c r="AO495" s="3"/>
      <c r="AP495">
        <v>1</v>
      </c>
      <c r="AR495" t="s">
        <v>0</v>
      </c>
      <c r="AT495" s="2">
        <v>8.34</v>
      </c>
      <c r="AU495" s="1">
        <f t="shared" si="59"/>
        <v>6.7210097233926511</v>
      </c>
      <c r="AV495" s="1">
        <f t="shared" si="60"/>
        <v>4.8768828580840573</v>
      </c>
      <c r="AW495" s="1">
        <f t="shared" si="61"/>
        <v>3.0327559927754626</v>
      </c>
    </row>
    <row r="496" spans="1:49" x14ac:dyDescent="0.2">
      <c r="A496">
        <v>494</v>
      </c>
      <c r="B496" t="s">
        <v>7616</v>
      </c>
      <c r="C496" t="s">
        <v>7615</v>
      </c>
      <c r="F496" t="s">
        <v>7614</v>
      </c>
      <c r="G496" t="s">
        <v>12</v>
      </c>
      <c r="H496" t="s">
        <v>11</v>
      </c>
      <c r="I496" t="s">
        <v>7613</v>
      </c>
      <c r="J496" t="s">
        <v>7612</v>
      </c>
      <c r="K496" t="s">
        <v>7611</v>
      </c>
      <c r="L496" t="s">
        <v>7610</v>
      </c>
      <c r="M496" t="s">
        <v>7609</v>
      </c>
      <c r="N496">
        <v>5</v>
      </c>
      <c r="O496" t="s">
        <v>7608</v>
      </c>
      <c r="P496" t="s">
        <v>7607</v>
      </c>
      <c r="Q496" t="s">
        <v>7606</v>
      </c>
      <c r="R496" s="8">
        <v>35431</v>
      </c>
      <c r="S496" s="9">
        <f t="shared" si="56"/>
        <v>1997</v>
      </c>
      <c r="T496" s="9">
        <v>1997</v>
      </c>
      <c r="U496" s="9">
        <f t="shared" si="57"/>
        <v>25</v>
      </c>
      <c r="V496" s="8">
        <v>1997</v>
      </c>
      <c r="W496" t="s">
        <v>2497</v>
      </c>
      <c r="X496" s="2">
        <v>3.5539999999999998</v>
      </c>
      <c r="Y496" s="7">
        <f t="shared" si="62"/>
        <v>9.4872000213555435E-2</v>
      </c>
      <c r="AA496">
        <v>320889</v>
      </c>
      <c r="AB496">
        <v>16615</v>
      </c>
      <c r="AD496" t="s">
        <v>4</v>
      </c>
      <c r="AE496">
        <v>115</v>
      </c>
      <c r="AF496">
        <v>4</v>
      </c>
      <c r="AH496" t="s">
        <v>7605</v>
      </c>
      <c r="AI496" t="s">
        <v>7604</v>
      </c>
      <c r="AK496" t="s">
        <v>7603</v>
      </c>
      <c r="AL496">
        <v>166</v>
      </c>
      <c r="AM496" s="5">
        <f t="shared" si="58"/>
        <v>6.64</v>
      </c>
      <c r="AN496" s="4">
        <f t="shared" si="63"/>
        <v>1.0056796667928814E-2</v>
      </c>
      <c r="AO496" s="3"/>
      <c r="AP496">
        <v>1</v>
      </c>
      <c r="AR496" t="s">
        <v>0</v>
      </c>
      <c r="AT496" s="2">
        <v>8.34</v>
      </c>
      <c r="AU496" s="1">
        <f t="shared" si="59"/>
        <v>6.9427439149867443</v>
      </c>
      <c r="AV496" s="1">
        <f t="shared" si="60"/>
        <v>5.2464398440742128</v>
      </c>
      <c r="AW496" s="1">
        <f t="shared" si="61"/>
        <v>3.5501357731616801</v>
      </c>
    </row>
    <row r="497" spans="1:49" x14ac:dyDescent="0.2">
      <c r="A497">
        <v>495</v>
      </c>
      <c r="B497" t="s">
        <v>7602</v>
      </c>
      <c r="C497" t="s">
        <v>7601</v>
      </c>
      <c r="F497" t="s">
        <v>7600</v>
      </c>
      <c r="G497" t="s">
        <v>12</v>
      </c>
      <c r="H497" t="s">
        <v>11</v>
      </c>
      <c r="I497" t="s">
        <v>7599</v>
      </c>
      <c r="J497" t="s">
        <v>7598</v>
      </c>
      <c r="K497" t="s">
        <v>7597</v>
      </c>
      <c r="L497" t="s">
        <v>7596</v>
      </c>
      <c r="M497" t="s">
        <v>1888</v>
      </c>
      <c r="N497">
        <v>3</v>
      </c>
      <c r="O497" t="s">
        <v>7595</v>
      </c>
      <c r="P497" t="s">
        <v>7594</v>
      </c>
      <c r="Q497" t="s">
        <v>7593</v>
      </c>
      <c r="R497" s="8">
        <v>35431</v>
      </c>
      <c r="S497" s="9">
        <f t="shared" si="56"/>
        <v>1997</v>
      </c>
      <c r="T497" s="9">
        <v>1997</v>
      </c>
      <c r="U497" s="9">
        <f t="shared" si="57"/>
        <v>25</v>
      </c>
      <c r="V497" s="8">
        <v>35765</v>
      </c>
      <c r="W497" t="s">
        <v>7592</v>
      </c>
      <c r="X497" s="2">
        <v>0.52900000000000003</v>
      </c>
      <c r="Y497" s="7">
        <f t="shared" si="62"/>
        <v>1.412135287365527E-2</v>
      </c>
      <c r="AA497">
        <v>74853</v>
      </c>
      <c r="AB497">
        <v>19704</v>
      </c>
      <c r="AD497" t="s">
        <v>4</v>
      </c>
      <c r="AE497">
        <v>87</v>
      </c>
      <c r="AF497">
        <v>6</v>
      </c>
      <c r="AH497" t="s">
        <v>7591</v>
      </c>
      <c r="AI497" t="s">
        <v>7590</v>
      </c>
      <c r="AK497" t="s">
        <v>7589</v>
      </c>
      <c r="AL497">
        <v>10</v>
      </c>
      <c r="AM497" s="5">
        <f t="shared" si="58"/>
        <v>0.4</v>
      </c>
      <c r="AN497" s="4">
        <f t="shared" si="63"/>
        <v>6.0583112457402507E-4</v>
      </c>
      <c r="AO497" s="3"/>
      <c r="AP497">
        <v>0</v>
      </c>
      <c r="AR497" t="s">
        <v>0</v>
      </c>
      <c r="AT497" s="2">
        <v>1.75</v>
      </c>
      <c r="AU497" s="1">
        <f t="shared" si="59"/>
        <v>1.0066696348930895</v>
      </c>
      <c r="AV497" s="1">
        <f t="shared" si="60"/>
        <v>0.73635919991146481</v>
      </c>
      <c r="AW497" s="1">
        <f t="shared" si="61"/>
        <v>0.46604876492983988</v>
      </c>
    </row>
    <row r="498" spans="1:49" x14ac:dyDescent="0.2">
      <c r="A498">
        <v>496</v>
      </c>
      <c r="B498" t="s">
        <v>7588</v>
      </c>
      <c r="C498" t="s">
        <v>7587</v>
      </c>
      <c r="E498">
        <v>9414561</v>
      </c>
      <c r="F498" t="s">
        <v>7586</v>
      </c>
      <c r="G498" t="s">
        <v>12</v>
      </c>
      <c r="H498" t="s">
        <v>11</v>
      </c>
      <c r="I498" t="s">
        <v>6685</v>
      </c>
      <c r="J498" t="s">
        <v>7585</v>
      </c>
      <c r="K498" t="s">
        <v>7584</v>
      </c>
      <c r="L498" t="s">
        <v>7583</v>
      </c>
      <c r="M498" t="s">
        <v>7582</v>
      </c>
      <c r="N498">
        <v>3</v>
      </c>
      <c r="O498" t="s">
        <v>7581</v>
      </c>
      <c r="P498" t="s">
        <v>7580</v>
      </c>
      <c r="Q498" t="s">
        <v>7579</v>
      </c>
      <c r="R498" s="8">
        <v>35431</v>
      </c>
      <c r="S498" s="9">
        <f t="shared" si="56"/>
        <v>1997</v>
      </c>
      <c r="T498" s="9">
        <v>1997</v>
      </c>
      <c r="U498" s="9">
        <f t="shared" si="57"/>
        <v>25</v>
      </c>
      <c r="V498" s="8" t="s">
        <v>7578</v>
      </c>
      <c r="W498" t="s">
        <v>2497</v>
      </c>
      <c r="X498" s="2">
        <v>3.5539999999999998</v>
      </c>
      <c r="Y498" s="7">
        <f t="shared" si="62"/>
        <v>9.4872000213555435E-2</v>
      </c>
      <c r="AA498">
        <v>320889</v>
      </c>
      <c r="AB498">
        <v>16615</v>
      </c>
      <c r="AD498" t="s">
        <v>4</v>
      </c>
      <c r="AE498">
        <v>115</v>
      </c>
      <c r="AF498">
        <v>4</v>
      </c>
      <c r="AH498" t="s">
        <v>7577</v>
      </c>
      <c r="AI498" t="s">
        <v>7576</v>
      </c>
      <c r="AK498" t="s">
        <v>7575</v>
      </c>
      <c r="AL498">
        <v>46</v>
      </c>
      <c r="AM498" s="5">
        <f t="shared" si="58"/>
        <v>1.84</v>
      </c>
      <c r="AN498" s="4">
        <f t="shared" si="63"/>
        <v>2.786823173040515E-3</v>
      </c>
      <c r="AO498" s="3"/>
      <c r="AP498">
        <v>1</v>
      </c>
      <c r="AR498" t="s">
        <v>0</v>
      </c>
      <c r="AT498" s="2">
        <v>8.34</v>
      </c>
      <c r="AU498" s="1">
        <f t="shared" si="59"/>
        <v>6.7246447101400957</v>
      </c>
      <c r="AV498" s="1">
        <f t="shared" si="60"/>
        <v>4.8829411693297979</v>
      </c>
      <c r="AW498" s="1">
        <f t="shared" si="61"/>
        <v>3.0412376285194989</v>
      </c>
    </row>
    <row r="499" spans="1:49" x14ac:dyDescent="0.2">
      <c r="A499">
        <v>497</v>
      </c>
      <c r="B499" t="s">
        <v>7574</v>
      </c>
      <c r="C499" t="s">
        <v>7573</v>
      </c>
      <c r="F499" t="s">
        <v>7572</v>
      </c>
      <c r="G499" t="s">
        <v>12</v>
      </c>
      <c r="H499" t="s">
        <v>11</v>
      </c>
      <c r="I499" t="s">
        <v>7571</v>
      </c>
      <c r="J499" t="s">
        <v>7566</v>
      </c>
      <c r="K499" t="s">
        <v>7570</v>
      </c>
      <c r="L499" t="s">
        <v>7569</v>
      </c>
      <c r="M499" t="s">
        <v>213</v>
      </c>
      <c r="N499">
        <v>2</v>
      </c>
      <c r="O499" t="s">
        <v>7568</v>
      </c>
      <c r="P499" t="s">
        <v>7567</v>
      </c>
      <c r="Q499" t="s">
        <v>7566</v>
      </c>
      <c r="R499" s="8">
        <v>35431</v>
      </c>
      <c r="S499" s="9">
        <f t="shared" si="56"/>
        <v>1997</v>
      </c>
      <c r="T499" s="9">
        <v>1997</v>
      </c>
      <c r="U499" s="9">
        <f t="shared" si="57"/>
        <v>25</v>
      </c>
      <c r="V499" s="8">
        <v>1997</v>
      </c>
      <c r="W499" t="s">
        <v>7565</v>
      </c>
      <c r="X499" s="2">
        <v>0.21299999999999999</v>
      </c>
      <c r="Y499" s="7">
        <f t="shared" si="62"/>
        <v>5.6859133498838796E-3</v>
      </c>
      <c r="AA499">
        <v>10787275</v>
      </c>
      <c r="AB499">
        <v>25766</v>
      </c>
      <c r="AD499" t="s">
        <v>4</v>
      </c>
      <c r="AE499">
        <v>3</v>
      </c>
      <c r="AF499">
        <v>4</v>
      </c>
      <c r="AH499" t="s">
        <v>7564</v>
      </c>
      <c r="AI499" t="s">
        <v>7563</v>
      </c>
      <c r="AJ499" t="s">
        <v>7562</v>
      </c>
      <c r="AK499" t="s">
        <v>7561</v>
      </c>
      <c r="AL499">
        <v>4</v>
      </c>
      <c r="AM499" s="5">
        <f t="shared" si="58"/>
        <v>0.16</v>
      </c>
      <c r="AN499" s="4">
        <f t="shared" si="63"/>
        <v>2.4233244982961E-4</v>
      </c>
      <c r="AO499" s="3"/>
      <c r="AP499">
        <v>0</v>
      </c>
      <c r="AR499" t="s">
        <v>0</v>
      </c>
      <c r="AT499" s="2" t="s">
        <v>16</v>
      </c>
      <c r="AU499" s="1">
        <f t="shared" si="59"/>
        <v>0.40528390798675984</v>
      </c>
      <c r="AV499" s="1">
        <f t="shared" si="60"/>
        <v>0.29641228998567448</v>
      </c>
      <c r="AW499" s="1">
        <f t="shared" si="61"/>
        <v>0.18754067198458907</v>
      </c>
    </row>
    <row r="500" spans="1:49" x14ac:dyDescent="0.2">
      <c r="A500">
        <v>498</v>
      </c>
      <c r="B500" t="s">
        <v>7560</v>
      </c>
      <c r="C500" t="s">
        <v>7559</v>
      </c>
      <c r="F500" t="s">
        <v>7558</v>
      </c>
      <c r="G500" t="s">
        <v>12</v>
      </c>
      <c r="H500" t="s">
        <v>11</v>
      </c>
      <c r="I500" t="s">
        <v>7557</v>
      </c>
      <c r="J500" t="s">
        <v>7556</v>
      </c>
      <c r="K500" t="s">
        <v>7555</v>
      </c>
      <c r="L500" t="s">
        <v>7554</v>
      </c>
      <c r="M500" t="s">
        <v>213</v>
      </c>
      <c r="N500">
        <v>3</v>
      </c>
      <c r="O500" t="s">
        <v>7553</v>
      </c>
      <c r="P500" t="s">
        <v>7552</v>
      </c>
      <c r="Q500" t="s">
        <v>7551</v>
      </c>
      <c r="R500" s="8">
        <v>35431</v>
      </c>
      <c r="S500" s="9">
        <f t="shared" si="56"/>
        <v>1997</v>
      </c>
      <c r="T500" s="9">
        <v>1997</v>
      </c>
      <c r="U500" s="9">
        <f t="shared" si="57"/>
        <v>25</v>
      </c>
      <c r="V500" s="8">
        <v>1997</v>
      </c>
      <c r="W500" t="s">
        <v>3055</v>
      </c>
      <c r="X500" s="2">
        <v>2.0070000000000001</v>
      </c>
      <c r="Y500" s="7">
        <f t="shared" si="62"/>
        <v>5.3575718747497406E-2</v>
      </c>
      <c r="AA500">
        <v>948276</v>
      </c>
      <c r="AB500">
        <v>27962</v>
      </c>
      <c r="AD500" t="s">
        <v>4</v>
      </c>
      <c r="AE500">
        <v>24</v>
      </c>
      <c r="AF500">
        <v>24</v>
      </c>
      <c r="AG500" t="s">
        <v>7550</v>
      </c>
      <c r="AH500" t="s">
        <v>7549</v>
      </c>
      <c r="AI500" t="s">
        <v>7548</v>
      </c>
      <c r="AK500" t="s">
        <v>7547</v>
      </c>
      <c r="AL500">
        <v>58</v>
      </c>
      <c r="AM500" s="5">
        <f t="shared" si="58"/>
        <v>2.3199999999999998</v>
      </c>
      <c r="AN500" s="4">
        <f t="shared" si="63"/>
        <v>3.5138205225293448E-3</v>
      </c>
      <c r="AO500" s="3"/>
      <c r="AP500">
        <v>1</v>
      </c>
      <c r="AR500" t="s">
        <v>0</v>
      </c>
      <c r="AT500" s="2">
        <v>4.72</v>
      </c>
      <c r="AU500" s="1">
        <f t="shared" si="59"/>
        <v>3.8557149280006988</v>
      </c>
      <c r="AV500" s="1">
        <f t="shared" si="60"/>
        <v>2.8544769635013378</v>
      </c>
      <c r="AW500" s="1">
        <f t="shared" si="61"/>
        <v>1.853238999001976</v>
      </c>
    </row>
    <row r="501" spans="1:49" x14ac:dyDescent="0.2">
      <c r="A501">
        <v>499</v>
      </c>
      <c r="B501" t="s">
        <v>7546</v>
      </c>
      <c r="C501" t="s">
        <v>7545</v>
      </c>
      <c r="F501" t="s">
        <v>7544</v>
      </c>
      <c r="G501" t="s">
        <v>12</v>
      </c>
      <c r="H501" t="s">
        <v>11</v>
      </c>
      <c r="I501" t="s">
        <v>7543</v>
      </c>
      <c r="J501">
        <v>60010756</v>
      </c>
      <c r="K501" t="s">
        <v>7542</v>
      </c>
      <c r="L501" t="s">
        <v>7541</v>
      </c>
      <c r="M501" t="s">
        <v>7</v>
      </c>
      <c r="N501">
        <v>3</v>
      </c>
      <c r="O501" t="s">
        <v>7540</v>
      </c>
      <c r="P501" t="s">
        <v>7539</v>
      </c>
      <c r="Q501" t="s">
        <v>7538</v>
      </c>
      <c r="R501" s="8">
        <v>35431</v>
      </c>
      <c r="S501" s="9">
        <f t="shared" si="56"/>
        <v>1997</v>
      </c>
      <c r="T501" s="9">
        <v>1997</v>
      </c>
      <c r="U501" s="9">
        <f t="shared" si="57"/>
        <v>25</v>
      </c>
      <c r="V501" s="8">
        <v>1997</v>
      </c>
      <c r="W501" t="s">
        <v>3055</v>
      </c>
      <c r="X501" s="2">
        <v>2.0070000000000001</v>
      </c>
      <c r="Y501" s="7">
        <f t="shared" si="62"/>
        <v>5.3575718747497406E-2</v>
      </c>
      <c r="AA501">
        <v>948276</v>
      </c>
      <c r="AB501">
        <v>27962</v>
      </c>
      <c r="AD501" t="s">
        <v>4</v>
      </c>
      <c r="AE501">
        <v>24</v>
      </c>
      <c r="AF501">
        <v>24</v>
      </c>
      <c r="AG501" t="s">
        <v>7537</v>
      </c>
      <c r="AH501" t="s">
        <v>7536</v>
      </c>
      <c r="AI501" t="s">
        <v>7535</v>
      </c>
      <c r="AK501" t="s">
        <v>7534</v>
      </c>
      <c r="AL501">
        <v>36</v>
      </c>
      <c r="AM501" s="5">
        <f t="shared" si="58"/>
        <v>1.44</v>
      </c>
      <c r="AN501" s="4">
        <f t="shared" si="63"/>
        <v>2.18099204846649E-3</v>
      </c>
      <c r="AO501" s="3"/>
      <c r="AP501">
        <v>0</v>
      </c>
      <c r="AR501" t="s">
        <v>0</v>
      </c>
      <c r="AT501" s="2">
        <v>4.72</v>
      </c>
      <c r="AU501" s="1">
        <f t="shared" si="59"/>
        <v>3.8157300737788127</v>
      </c>
      <c r="AV501" s="1">
        <f t="shared" si="60"/>
        <v>2.7878355397981949</v>
      </c>
      <c r="AW501" s="1">
        <f t="shared" si="61"/>
        <v>1.7599410058175762</v>
      </c>
    </row>
    <row r="502" spans="1:49" x14ac:dyDescent="0.2">
      <c r="A502">
        <v>500</v>
      </c>
      <c r="B502" t="s">
        <v>7533</v>
      </c>
      <c r="F502" t="s">
        <v>7532</v>
      </c>
      <c r="G502" t="s">
        <v>12</v>
      </c>
      <c r="H502" t="s">
        <v>11</v>
      </c>
      <c r="I502" t="s">
        <v>7531</v>
      </c>
      <c r="J502">
        <v>60025555</v>
      </c>
      <c r="K502" t="s">
        <v>5378</v>
      </c>
      <c r="L502" t="s">
        <v>1253</v>
      </c>
      <c r="M502" t="s">
        <v>1252</v>
      </c>
      <c r="N502">
        <v>3</v>
      </c>
      <c r="O502" t="s">
        <v>7530</v>
      </c>
      <c r="P502" t="s">
        <v>7529</v>
      </c>
      <c r="Q502" t="s">
        <v>5436</v>
      </c>
      <c r="R502" s="8">
        <v>35431</v>
      </c>
      <c r="S502" s="9">
        <f t="shared" si="56"/>
        <v>1997</v>
      </c>
      <c r="T502" s="9">
        <v>1997</v>
      </c>
      <c r="U502" s="9">
        <f t="shared" si="57"/>
        <v>25</v>
      </c>
      <c r="V502" s="8">
        <v>1997</v>
      </c>
      <c r="W502" t="s">
        <v>1383</v>
      </c>
      <c r="X502" s="2">
        <v>0.188</v>
      </c>
      <c r="Y502" s="7">
        <f t="shared" si="62"/>
        <v>5.0185526280665223E-3</v>
      </c>
      <c r="AA502">
        <v>9168508</v>
      </c>
      <c r="AB502">
        <v>26076</v>
      </c>
      <c r="AD502" t="s">
        <v>4</v>
      </c>
      <c r="AE502" t="s">
        <v>1382</v>
      </c>
      <c r="AF502">
        <v>12</v>
      </c>
      <c r="AH502" t="s">
        <v>7528</v>
      </c>
      <c r="AI502" t="s">
        <v>7527</v>
      </c>
      <c r="AJ502" t="s">
        <v>7526</v>
      </c>
      <c r="AK502" t="s">
        <v>7525</v>
      </c>
      <c r="AL502">
        <v>86</v>
      </c>
      <c r="AM502" s="5">
        <f t="shared" si="58"/>
        <v>3.44</v>
      </c>
      <c r="AN502" s="4">
        <f t="shared" si="63"/>
        <v>5.2101476713366148E-3</v>
      </c>
      <c r="AO502" s="3"/>
      <c r="AP502">
        <v>0</v>
      </c>
      <c r="AR502" t="s">
        <v>0</v>
      </c>
      <c r="AT502" s="2" t="s">
        <v>16</v>
      </c>
      <c r="AU502" s="1">
        <f t="shared" si="59"/>
        <v>0.507603114104755</v>
      </c>
      <c r="AV502" s="1">
        <f t="shared" si="60"/>
        <v>0.51143501497015686</v>
      </c>
      <c r="AW502" s="1">
        <f t="shared" si="61"/>
        <v>0.51526691583555873</v>
      </c>
    </row>
    <row r="503" spans="1:49" x14ac:dyDescent="0.2">
      <c r="A503">
        <v>501</v>
      </c>
      <c r="B503" t="s">
        <v>7524</v>
      </c>
      <c r="C503" t="s">
        <v>7523</v>
      </c>
      <c r="F503" t="s">
        <v>7522</v>
      </c>
      <c r="G503" t="s">
        <v>12</v>
      </c>
      <c r="H503" t="s">
        <v>11</v>
      </c>
      <c r="I503" t="s">
        <v>7521</v>
      </c>
      <c r="J503" t="s">
        <v>7520</v>
      </c>
      <c r="K503" t="s">
        <v>7519</v>
      </c>
      <c r="L503" t="s">
        <v>7518</v>
      </c>
      <c r="M503" t="s">
        <v>696</v>
      </c>
      <c r="N503">
        <v>3</v>
      </c>
      <c r="O503" t="s">
        <v>7517</v>
      </c>
      <c r="P503" t="s">
        <v>7516</v>
      </c>
      <c r="Q503" t="s">
        <v>7515</v>
      </c>
      <c r="R503" s="8">
        <v>35431</v>
      </c>
      <c r="S503" s="9">
        <f t="shared" si="56"/>
        <v>1997</v>
      </c>
      <c r="T503" s="9">
        <v>1997</v>
      </c>
      <c r="U503" s="9">
        <f t="shared" si="57"/>
        <v>25</v>
      </c>
      <c r="V503" s="8">
        <v>1997</v>
      </c>
      <c r="W503" s="10" t="s">
        <v>2997</v>
      </c>
      <c r="X503" s="2">
        <v>2.383</v>
      </c>
      <c r="Y503" s="7">
        <f t="shared" si="62"/>
        <v>6.3612824003630442E-2</v>
      </c>
      <c r="AA503">
        <v>13502395</v>
      </c>
      <c r="AB503">
        <v>17418</v>
      </c>
      <c r="AD503" t="s">
        <v>4</v>
      </c>
      <c r="AE503">
        <v>144</v>
      </c>
      <c r="AF503">
        <v>6</v>
      </c>
      <c r="AH503" t="s">
        <v>7514</v>
      </c>
      <c r="AI503" t="s">
        <v>7513</v>
      </c>
      <c r="AJ503" t="s">
        <v>7512</v>
      </c>
      <c r="AK503" t="s">
        <v>7511</v>
      </c>
      <c r="AL503">
        <v>40</v>
      </c>
      <c r="AM503" s="5">
        <f t="shared" si="58"/>
        <v>1.6</v>
      </c>
      <c r="AN503" s="4">
        <f t="shared" si="63"/>
        <v>2.4233244982961003E-3</v>
      </c>
      <c r="AO503" s="3"/>
      <c r="AP503">
        <v>0</v>
      </c>
      <c r="AR503" t="s">
        <v>0</v>
      </c>
      <c r="AT503" s="2" t="s">
        <v>16</v>
      </c>
      <c r="AU503" s="1">
        <f t="shared" si="59"/>
        <v>4.5255974152030136</v>
      </c>
      <c r="AV503" s="1">
        <f t="shared" si="60"/>
        <v>3.3018074250963272</v>
      </c>
      <c r="AW503" s="1">
        <f t="shared" si="61"/>
        <v>2.0780174349896403</v>
      </c>
    </row>
    <row r="504" spans="1:49" x14ac:dyDescent="0.2">
      <c r="A504">
        <v>502</v>
      </c>
      <c r="B504" t="s">
        <v>7510</v>
      </c>
      <c r="F504" t="s">
        <v>7509</v>
      </c>
      <c r="G504" t="s">
        <v>12</v>
      </c>
      <c r="H504" t="s">
        <v>11</v>
      </c>
      <c r="I504" t="s">
        <v>7508</v>
      </c>
      <c r="J504">
        <v>60032987</v>
      </c>
      <c r="K504" t="s">
        <v>7507</v>
      </c>
      <c r="L504" t="s">
        <v>2487</v>
      </c>
      <c r="M504" t="s">
        <v>416</v>
      </c>
      <c r="N504">
        <v>1</v>
      </c>
      <c r="O504" t="s">
        <v>7506</v>
      </c>
      <c r="P504">
        <v>6602423265</v>
      </c>
      <c r="Q504">
        <v>60032987</v>
      </c>
      <c r="R504" s="8">
        <v>35431</v>
      </c>
      <c r="S504" s="9">
        <f t="shared" si="56"/>
        <v>1997</v>
      </c>
      <c r="T504" s="9">
        <v>1997</v>
      </c>
      <c r="U504" s="9">
        <f t="shared" si="57"/>
        <v>25</v>
      </c>
      <c r="V504" s="8">
        <v>1997</v>
      </c>
      <c r="W504" t="s">
        <v>3035</v>
      </c>
      <c r="X504" s="2">
        <v>0.182</v>
      </c>
      <c r="Y504" s="7">
        <f t="shared" si="62"/>
        <v>4.8583860548303574E-3</v>
      </c>
      <c r="AA504">
        <v>9168524</v>
      </c>
      <c r="AB504">
        <v>26075</v>
      </c>
      <c r="AD504" t="s">
        <v>4</v>
      </c>
      <c r="AE504" t="s">
        <v>3034</v>
      </c>
      <c r="AF504">
        <v>12</v>
      </c>
      <c r="AH504" t="s">
        <v>7505</v>
      </c>
      <c r="AI504" t="s">
        <v>7504</v>
      </c>
      <c r="AJ504" t="s">
        <v>7503</v>
      </c>
      <c r="AK504" t="s">
        <v>7502</v>
      </c>
      <c r="AL504">
        <v>0</v>
      </c>
      <c r="AM504" s="5">
        <f t="shared" si="58"/>
        <v>0</v>
      </c>
      <c r="AN504" s="4">
        <f t="shared" si="63"/>
        <v>0</v>
      </c>
      <c r="AO504" s="3"/>
      <c r="AP504">
        <v>0</v>
      </c>
      <c r="AR504" t="s">
        <v>0</v>
      </c>
      <c r="AT504" s="2">
        <v>0.35199999999999998</v>
      </c>
      <c r="AU504" s="1">
        <f t="shared" si="59"/>
        <v>0.340087023838125</v>
      </c>
      <c r="AV504" s="1">
        <f t="shared" si="60"/>
        <v>0.24291930274151788</v>
      </c>
      <c r="AW504" s="1">
        <f t="shared" si="61"/>
        <v>0.14575158164491073</v>
      </c>
    </row>
    <row r="505" spans="1:49" x14ac:dyDescent="0.2">
      <c r="A505">
        <v>503</v>
      </c>
      <c r="B505" t="s">
        <v>7501</v>
      </c>
      <c r="C505" t="s">
        <v>7500</v>
      </c>
      <c r="F505" t="s">
        <v>7499</v>
      </c>
      <c r="G505" t="s">
        <v>12</v>
      </c>
      <c r="H505" t="s">
        <v>11</v>
      </c>
      <c r="I505" t="s">
        <v>7498</v>
      </c>
      <c r="J505" t="s">
        <v>7497</v>
      </c>
      <c r="K505" t="s">
        <v>7496</v>
      </c>
      <c r="L505" t="s">
        <v>7495</v>
      </c>
      <c r="M505" t="s">
        <v>7494</v>
      </c>
      <c r="N505">
        <v>7</v>
      </c>
      <c r="O505" t="s">
        <v>7493</v>
      </c>
      <c r="P505" t="s">
        <v>7492</v>
      </c>
      <c r="Q505" t="s">
        <v>7491</v>
      </c>
      <c r="R505" s="8">
        <v>35431</v>
      </c>
      <c r="S505" s="9">
        <f t="shared" si="56"/>
        <v>1997</v>
      </c>
      <c r="T505" s="9">
        <v>1997</v>
      </c>
      <c r="U505" s="9">
        <f t="shared" si="57"/>
        <v>25</v>
      </c>
      <c r="V505" s="8">
        <v>1997</v>
      </c>
      <c r="W505" t="s">
        <v>2920</v>
      </c>
      <c r="X505" s="2">
        <v>0.61499999999999999</v>
      </c>
      <c r="Y505" s="7">
        <f t="shared" si="62"/>
        <v>1.6417073756706976E-2</v>
      </c>
      <c r="AA505">
        <v>1959271</v>
      </c>
      <c r="AB505">
        <v>12141</v>
      </c>
      <c r="AD505" t="s">
        <v>4</v>
      </c>
      <c r="AE505">
        <v>18</v>
      </c>
      <c r="AF505">
        <v>12</v>
      </c>
      <c r="AH505" t="s">
        <v>7490</v>
      </c>
      <c r="AI505" t="s">
        <v>7489</v>
      </c>
      <c r="AK505" t="s">
        <v>7488</v>
      </c>
      <c r="AL505">
        <v>6</v>
      </c>
      <c r="AM505" s="5">
        <f t="shared" si="58"/>
        <v>0.24</v>
      </c>
      <c r="AN505" s="4">
        <f t="shared" si="63"/>
        <v>3.6349867474441499E-4</v>
      </c>
      <c r="AO505" s="3"/>
      <c r="AP505">
        <v>0</v>
      </c>
      <c r="AQ505" t="s">
        <v>1467</v>
      </c>
      <c r="AR505" t="s">
        <v>7487</v>
      </c>
      <c r="AS505" t="s">
        <v>1465</v>
      </c>
      <c r="AT505" s="2" t="s">
        <v>16</v>
      </c>
      <c r="AU505" s="1">
        <f t="shared" si="59"/>
        <v>1.1601001232118207</v>
      </c>
      <c r="AV505" s="1">
        <f t="shared" si="60"/>
        <v>0.83902862157256941</v>
      </c>
      <c r="AW505" s="1">
        <f t="shared" si="61"/>
        <v>0.51795711993331828</v>
      </c>
    </row>
    <row r="506" spans="1:49" x14ac:dyDescent="0.2">
      <c r="A506">
        <v>504</v>
      </c>
      <c r="B506" t="s">
        <v>7486</v>
      </c>
      <c r="C506" t="s">
        <v>7485</v>
      </c>
      <c r="F506" t="s">
        <v>7484</v>
      </c>
      <c r="G506" t="s">
        <v>12</v>
      </c>
      <c r="H506" t="s">
        <v>11</v>
      </c>
      <c r="I506" t="s">
        <v>7483</v>
      </c>
      <c r="J506">
        <v>60009697</v>
      </c>
      <c r="K506" t="s">
        <v>3677</v>
      </c>
      <c r="L506" t="s">
        <v>3676</v>
      </c>
      <c r="M506" t="s">
        <v>271</v>
      </c>
      <c r="N506">
        <v>1</v>
      </c>
      <c r="O506" t="s">
        <v>7482</v>
      </c>
      <c r="P506">
        <v>8331986000</v>
      </c>
      <c r="Q506">
        <v>60009697</v>
      </c>
      <c r="R506" s="8">
        <v>35431</v>
      </c>
      <c r="S506" s="9">
        <f t="shared" si="56"/>
        <v>1997</v>
      </c>
      <c r="T506" s="9">
        <v>1997</v>
      </c>
      <c r="U506" s="9">
        <f t="shared" si="57"/>
        <v>25</v>
      </c>
      <c r="V506" s="8">
        <v>1997</v>
      </c>
      <c r="W506" t="s">
        <v>1013</v>
      </c>
      <c r="X506" s="2">
        <v>0.28599999999999998</v>
      </c>
      <c r="Y506" s="7">
        <f t="shared" si="62"/>
        <v>7.6346066575905605E-3</v>
      </c>
      <c r="AA506">
        <v>9205071</v>
      </c>
      <c r="AB506">
        <v>28139</v>
      </c>
      <c r="AC506">
        <v>15693937</v>
      </c>
      <c r="AD506" t="s">
        <v>4</v>
      </c>
      <c r="AE506">
        <v>11</v>
      </c>
      <c r="AF506">
        <v>11</v>
      </c>
      <c r="AH506" t="s">
        <v>7481</v>
      </c>
      <c r="AI506" t="s">
        <v>7480</v>
      </c>
      <c r="AK506" t="s">
        <v>7479</v>
      </c>
      <c r="AL506">
        <v>3</v>
      </c>
      <c r="AM506" s="5">
        <f t="shared" si="58"/>
        <v>0.12</v>
      </c>
      <c r="AN506" s="4">
        <f t="shared" si="63"/>
        <v>1.8174933737220749E-4</v>
      </c>
      <c r="AO506" s="3"/>
      <c r="AP506">
        <v>0</v>
      </c>
      <c r="AR506" t="s">
        <v>0</v>
      </c>
      <c r="AT506" s="2" t="s">
        <v>16</v>
      </c>
      <c r="AU506" s="1">
        <f t="shared" si="59"/>
        <v>0.53987494615250542</v>
      </c>
      <c r="AV506" s="1">
        <f t="shared" si="60"/>
        <v>0.39081779974813835</v>
      </c>
      <c r="AW506" s="1">
        <f t="shared" si="61"/>
        <v>0.24176065334377134</v>
      </c>
    </row>
    <row r="507" spans="1:49" x14ac:dyDescent="0.2">
      <c r="A507">
        <v>505</v>
      </c>
      <c r="B507" t="s">
        <v>7478</v>
      </c>
      <c r="C507" t="s">
        <v>7477</v>
      </c>
      <c r="F507" t="s">
        <v>7476</v>
      </c>
      <c r="G507" t="s">
        <v>12</v>
      </c>
      <c r="H507" t="s">
        <v>11</v>
      </c>
      <c r="I507" t="s">
        <v>7475</v>
      </c>
      <c r="J507" t="s">
        <v>7474</v>
      </c>
      <c r="K507" t="s">
        <v>7473</v>
      </c>
      <c r="L507" t="s">
        <v>7472</v>
      </c>
      <c r="M507" t="s">
        <v>7471</v>
      </c>
      <c r="N507">
        <v>6</v>
      </c>
      <c r="O507" t="s">
        <v>7470</v>
      </c>
      <c r="P507" t="s">
        <v>7469</v>
      </c>
      <c r="Q507" t="s">
        <v>7468</v>
      </c>
      <c r="R507" s="8">
        <v>35431</v>
      </c>
      <c r="S507" s="9">
        <f t="shared" si="56"/>
        <v>1997</v>
      </c>
      <c r="T507" s="9">
        <v>1997</v>
      </c>
      <c r="U507" s="9">
        <f t="shared" si="57"/>
        <v>25</v>
      </c>
      <c r="V507" s="8">
        <v>1997</v>
      </c>
      <c r="W507" t="s">
        <v>1013</v>
      </c>
      <c r="X507" s="2">
        <v>0.28599999999999998</v>
      </c>
      <c r="Y507" s="7">
        <f t="shared" si="62"/>
        <v>7.6346066575905605E-3</v>
      </c>
      <c r="AA507">
        <v>9205071</v>
      </c>
      <c r="AB507">
        <v>28139</v>
      </c>
      <c r="AC507">
        <v>15693937</v>
      </c>
      <c r="AD507" t="s">
        <v>4</v>
      </c>
      <c r="AE507">
        <v>11</v>
      </c>
      <c r="AF507">
        <v>11</v>
      </c>
      <c r="AH507" t="s">
        <v>7467</v>
      </c>
      <c r="AI507" t="s">
        <v>7466</v>
      </c>
      <c r="AK507" t="s">
        <v>7465</v>
      </c>
      <c r="AL507">
        <v>64</v>
      </c>
      <c r="AM507" s="5">
        <f t="shared" si="58"/>
        <v>2.56</v>
      </c>
      <c r="AN507" s="4">
        <f t="shared" si="63"/>
        <v>3.87731919727376E-3</v>
      </c>
      <c r="AO507" s="3"/>
      <c r="AP507">
        <v>0</v>
      </c>
      <c r="AR507" t="s">
        <v>0</v>
      </c>
      <c r="AT507" s="2" t="s">
        <v>16</v>
      </c>
      <c r="AU507" s="1">
        <f t="shared" si="59"/>
        <v>0.65074204194955199</v>
      </c>
      <c r="AV507" s="1">
        <f t="shared" si="60"/>
        <v>0.575596292743216</v>
      </c>
      <c r="AW507" s="1">
        <f t="shared" si="61"/>
        <v>0.5004505435368799</v>
      </c>
    </row>
    <row r="508" spans="1:49" x14ac:dyDescent="0.2">
      <c r="A508">
        <v>506</v>
      </c>
      <c r="B508" t="s">
        <v>7464</v>
      </c>
      <c r="C508" t="s">
        <v>7463</v>
      </c>
      <c r="F508" t="s">
        <v>7462</v>
      </c>
      <c r="G508" t="s">
        <v>12</v>
      </c>
      <c r="H508" t="s">
        <v>11</v>
      </c>
      <c r="I508" t="s">
        <v>7461</v>
      </c>
      <c r="J508" t="s">
        <v>7456</v>
      </c>
      <c r="K508" t="s">
        <v>7460</v>
      </c>
      <c r="L508" t="s">
        <v>7459</v>
      </c>
      <c r="M508" t="s">
        <v>696</v>
      </c>
      <c r="N508">
        <v>2</v>
      </c>
      <c r="O508" t="s">
        <v>7458</v>
      </c>
      <c r="P508" t="s">
        <v>7457</v>
      </c>
      <c r="Q508" t="s">
        <v>7456</v>
      </c>
      <c r="R508" s="8">
        <v>35431</v>
      </c>
      <c r="S508" s="9">
        <f t="shared" si="56"/>
        <v>1997</v>
      </c>
      <c r="T508" s="9">
        <v>1997</v>
      </c>
      <c r="U508" s="9">
        <f t="shared" si="57"/>
        <v>25</v>
      </c>
      <c r="V508" s="8">
        <v>1997</v>
      </c>
      <c r="W508" s="10" t="s">
        <v>2997</v>
      </c>
      <c r="X508" s="2">
        <v>2.383</v>
      </c>
      <c r="Y508" s="7">
        <f t="shared" si="62"/>
        <v>6.3612824003630442E-2</v>
      </c>
      <c r="AA508">
        <v>13502395</v>
      </c>
      <c r="AB508">
        <v>17418</v>
      </c>
      <c r="AD508" t="s">
        <v>4</v>
      </c>
      <c r="AE508">
        <v>144</v>
      </c>
      <c r="AF508">
        <v>6</v>
      </c>
      <c r="AH508" t="s">
        <v>7455</v>
      </c>
      <c r="AI508" t="s">
        <v>7454</v>
      </c>
      <c r="AJ508" t="s">
        <v>7453</v>
      </c>
      <c r="AK508" t="s">
        <v>7452</v>
      </c>
      <c r="AL508">
        <v>8</v>
      </c>
      <c r="AM508" s="5">
        <f t="shared" si="58"/>
        <v>0.32</v>
      </c>
      <c r="AN508" s="4">
        <f t="shared" si="63"/>
        <v>4.8466489965922E-4</v>
      </c>
      <c r="AO508" s="3"/>
      <c r="AP508">
        <v>0</v>
      </c>
      <c r="AR508" t="s">
        <v>0</v>
      </c>
      <c r="AT508" s="2" t="s">
        <v>16</v>
      </c>
      <c r="AU508" s="1">
        <f t="shared" si="59"/>
        <v>4.4674376272439069</v>
      </c>
      <c r="AV508" s="1">
        <f t="shared" si="60"/>
        <v>3.2048744451644828</v>
      </c>
      <c r="AW508" s="1">
        <f t="shared" si="61"/>
        <v>1.9423112630850587</v>
      </c>
    </row>
    <row r="509" spans="1:49" x14ac:dyDescent="0.2">
      <c r="A509">
        <v>507</v>
      </c>
      <c r="B509" t="s">
        <v>7451</v>
      </c>
      <c r="C509" t="s">
        <v>7450</v>
      </c>
      <c r="F509" t="s">
        <v>7449</v>
      </c>
      <c r="G509" t="s">
        <v>12</v>
      </c>
      <c r="H509" t="s">
        <v>11</v>
      </c>
      <c r="I509" t="s">
        <v>7448</v>
      </c>
      <c r="J509">
        <v>60032321</v>
      </c>
      <c r="K509" t="s">
        <v>7447</v>
      </c>
      <c r="L509" t="s">
        <v>2067</v>
      </c>
      <c r="M509" t="s">
        <v>652</v>
      </c>
      <c r="N509">
        <v>1</v>
      </c>
      <c r="O509" t="s">
        <v>7446</v>
      </c>
      <c r="P509">
        <v>16532801300</v>
      </c>
      <c r="Q509">
        <v>60032321</v>
      </c>
      <c r="R509" s="8">
        <v>35431</v>
      </c>
      <c r="S509" s="9">
        <f t="shared" ref="S509:S572" si="64">YEAR(R509)</f>
        <v>1997</v>
      </c>
      <c r="T509" s="9">
        <v>1997</v>
      </c>
      <c r="U509" s="9">
        <f t="shared" ref="U509:U572" si="65">2022-T509</f>
        <v>25</v>
      </c>
      <c r="V509" s="8">
        <v>1997</v>
      </c>
      <c r="W509" t="s">
        <v>7445</v>
      </c>
      <c r="X509" s="2">
        <v>0.56200000000000006</v>
      </c>
      <c r="Y509" s="7">
        <f t="shared" si="62"/>
        <v>1.5002269026454181E-2</v>
      </c>
      <c r="AA509">
        <v>10652469</v>
      </c>
      <c r="AB509">
        <v>23229</v>
      </c>
      <c r="AD509" t="s">
        <v>4</v>
      </c>
      <c r="AE509">
        <v>5</v>
      </c>
      <c r="AF509" s="6">
        <v>44289</v>
      </c>
      <c r="AH509" t="s">
        <v>7444</v>
      </c>
      <c r="AI509" t="s">
        <v>7443</v>
      </c>
      <c r="AJ509" t="s">
        <v>7442</v>
      </c>
      <c r="AK509" t="s">
        <v>7441</v>
      </c>
      <c r="AL509">
        <v>0</v>
      </c>
      <c r="AM509" s="5">
        <f t="shared" ref="AM509:AM572" si="66">AL509/U509</f>
        <v>0</v>
      </c>
      <c r="AN509" s="4">
        <f t="shared" si="63"/>
        <v>0</v>
      </c>
      <c r="AO509" s="3"/>
      <c r="AP509">
        <v>0</v>
      </c>
      <c r="AR509" t="s">
        <v>0</v>
      </c>
      <c r="AT509" s="2" t="s">
        <v>16</v>
      </c>
      <c r="AU509" s="1">
        <f t="shared" ref="AU509:AU572" si="67">(Y509*0.7+AN509*0.3)*100</f>
        <v>1.0501588318517927</v>
      </c>
      <c r="AV509" s="1">
        <f t="shared" ref="AV509:AV572" si="68">(Y509*0.5+AN509*0.5)*100</f>
        <v>0.75011345132270901</v>
      </c>
      <c r="AW509" s="1">
        <f t="shared" ref="AW509:AW572" si="69">(Y509*0.3+AN509*0.7)*100</f>
        <v>0.45006807079362537</v>
      </c>
    </row>
    <row r="510" spans="1:49" x14ac:dyDescent="0.2">
      <c r="A510">
        <v>508</v>
      </c>
      <c r="B510" t="s">
        <v>7440</v>
      </c>
      <c r="C510" t="s">
        <v>7439</v>
      </c>
      <c r="F510" t="s">
        <v>7438</v>
      </c>
      <c r="G510" t="s">
        <v>12</v>
      </c>
      <c r="H510" t="s">
        <v>11</v>
      </c>
      <c r="I510" t="s">
        <v>7437</v>
      </c>
      <c r="J510">
        <v>60014655</v>
      </c>
      <c r="K510" t="s">
        <v>7436</v>
      </c>
      <c r="L510" t="s">
        <v>7435</v>
      </c>
      <c r="M510" t="s">
        <v>328</v>
      </c>
      <c r="N510">
        <v>3</v>
      </c>
      <c r="O510" t="s">
        <v>7434</v>
      </c>
      <c r="P510" t="s">
        <v>7433</v>
      </c>
      <c r="Q510" t="s">
        <v>7432</v>
      </c>
      <c r="R510" s="8">
        <v>35431</v>
      </c>
      <c r="S510" s="9">
        <f t="shared" si="64"/>
        <v>1997</v>
      </c>
      <c r="T510" s="9">
        <v>1997</v>
      </c>
      <c r="U510" s="9">
        <f t="shared" si="65"/>
        <v>25</v>
      </c>
      <c r="V510" s="8">
        <v>1997</v>
      </c>
      <c r="W510" t="s">
        <v>7000</v>
      </c>
      <c r="X510" s="2">
        <v>0.255</v>
      </c>
      <c r="Y510" s="7">
        <f t="shared" si="62"/>
        <v>6.8070793625370392E-3</v>
      </c>
      <c r="AA510">
        <v>3321649</v>
      </c>
      <c r="AB510">
        <v>28454</v>
      </c>
      <c r="AD510" t="s">
        <v>4</v>
      </c>
      <c r="AE510">
        <v>16</v>
      </c>
      <c r="AF510">
        <v>4</v>
      </c>
      <c r="AH510" t="s">
        <v>7431</v>
      </c>
      <c r="AL510">
        <v>0</v>
      </c>
      <c r="AM510" s="5">
        <f t="shared" si="66"/>
        <v>0</v>
      </c>
      <c r="AN510" s="4">
        <f t="shared" si="63"/>
        <v>0</v>
      </c>
      <c r="AO510" s="3"/>
      <c r="AP510">
        <v>0</v>
      </c>
      <c r="AR510" t="s">
        <v>0</v>
      </c>
      <c r="AT510" s="2" t="s">
        <v>16</v>
      </c>
      <c r="AU510" s="1">
        <f t="shared" si="67"/>
        <v>0.47649555537759275</v>
      </c>
      <c r="AV510" s="1">
        <f t="shared" si="68"/>
        <v>0.34035396812685198</v>
      </c>
      <c r="AW510" s="1">
        <f t="shared" si="69"/>
        <v>0.20421238087611118</v>
      </c>
    </row>
    <row r="511" spans="1:49" x14ac:dyDescent="0.2">
      <c r="A511">
        <v>509</v>
      </c>
      <c r="B511" t="s">
        <v>7430</v>
      </c>
      <c r="C511" t="s">
        <v>7429</v>
      </c>
      <c r="D511" t="s">
        <v>7428</v>
      </c>
      <c r="F511" t="s">
        <v>7427</v>
      </c>
      <c r="G511" t="s">
        <v>12</v>
      </c>
      <c r="H511" t="s">
        <v>11</v>
      </c>
      <c r="I511" t="s">
        <v>7426</v>
      </c>
      <c r="J511" t="s">
        <v>7425</v>
      </c>
      <c r="K511" t="s">
        <v>7424</v>
      </c>
      <c r="L511" t="s">
        <v>7423</v>
      </c>
      <c r="M511" t="s">
        <v>7422</v>
      </c>
      <c r="N511">
        <v>6</v>
      </c>
      <c r="O511" t="s">
        <v>7421</v>
      </c>
      <c r="P511" t="s">
        <v>7420</v>
      </c>
      <c r="Q511" t="s">
        <v>7419</v>
      </c>
      <c r="R511" s="8">
        <v>35431</v>
      </c>
      <c r="S511" s="9">
        <f t="shared" si="64"/>
        <v>1997</v>
      </c>
      <c r="T511" s="9">
        <v>1997</v>
      </c>
      <c r="U511" s="9">
        <f t="shared" si="65"/>
        <v>25</v>
      </c>
      <c r="V511" s="8">
        <v>35765</v>
      </c>
      <c r="W511" t="s">
        <v>7418</v>
      </c>
      <c r="X511" s="2">
        <v>0.54200000000000004</v>
      </c>
      <c r="Y511" s="7">
        <f t="shared" si="62"/>
        <v>1.4468380449000295E-2</v>
      </c>
      <c r="AA511">
        <v>13504495</v>
      </c>
      <c r="AB511">
        <v>12121</v>
      </c>
      <c r="AD511" t="s">
        <v>4</v>
      </c>
      <c r="AE511">
        <v>38</v>
      </c>
      <c r="AF511">
        <v>7</v>
      </c>
      <c r="AH511" t="s">
        <v>7417</v>
      </c>
      <c r="AI511" t="s">
        <v>7416</v>
      </c>
      <c r="AK511" t="s">
        <v>7415</v>
      </c>
      <c r="AL511">
        <v>9</v>
      </c>
      <c r="AM511" s="5">
        <f t="shared" si="66"/>
        <v>0.36</v>
      </c>
      <c r="AN511" s="4">
        <f t="shared" si="63"/>
        <v>5.4524801211662251E-4</v>
      </c>
      <c r="AO511" s="3"/>
      <c r="AP511">
        <v>0</v>
      </c>
      <c r="AQ511" t="s">
        <v>7414</v>
      </c>
      <c r="AR511" t="s">
        <v>0</v>
      </c>
      <c r="AS511" t="s">
        <v>7413</v>
      </c>
      <c r="AT511" s="2" t="s">
        <v>16</v>
      </c>
      <c r="AU511" s="1">
        <f t="shared" si="67"/>
        <v>1.0291440717935192</v>
      </c>
      <c r="AV511" s="1">
        <f t="shared" si="68"/>
        <v>0.75068142305584584</v>
      </c>
      <c r="AW511" s="1">
        <f t="shared" si="69"/>
        <v>0.47221877431817239</v>
      </c>
    </row>
    <row r="512" spans="1:49" x14ac:dyDescent="0.2">
      <c r="A512">
        <v>510</v>
      </c>
      <c r="B512" t="s">
        <v>7412</v>
      </c>
      <c r="C512" t="s">
        <v>7411</v>
      </c>
      <c r="F512" t="s">
        <v>7410</v>
      </c>
      <c r="G512" t="s">
        <v>12</v>
      </c>
      <c r="H512" t="s">
        <v>11</v>
      </c>
      <c r="I512" t="s">
        <v>7409</v>
      </c>
      <c r="J512">
        <v>60012708</v>
      </c>
      <c r="K512" t="s">
        <v>7408</v>
      </c>
      <c r="L512" t="s">
        <v>7407</v>
      </c>
      <c r="M512" t="s">
        <v>7</v>
      </c>
      <c r="N512">
        <v>2</v>
      </c>
      <c r="O512" t="s">
        <v>7406</v>
      </c>
      <c r="P512" t="s">
        <v>7405</v>
      </c>
      <c r="Q512" t="s">
        <v>7404</v>
      </c>
      <c r="R512" s="8">
        <v>35431</v>
      </c>
      <c r="S512" s="9">
        <f t="shared" si="64"/>
        <v>1997</v>
      </c>
      <c r="T512" s="9">
        <v>1997</v>
      </c>
      <c r="U512" s="9">
        <f t="shared" si="65"/>
        <v>25</v>
      </c>
      <c r="V512" s="8">
        <v>1997</v>
      </c>
      <c r="W512" t="s">
        <v>7403</v>
      </c>
      <c r="X512" s="2">
        <v>0.60799999999999998</v>
      </c>
      <c r="Y512" s="7">
        <f t="shared" si="62"/>
        <v>1.6230212754598114E-2</v>
      </c>
      <c r="AA512">
        <v>219983</v>
      </c>
      <c r="AB512">
        <v>21140</v>
      </c>
      <c r="AD512" t="s">
        <v>4</v>
      </c>
      <c r="AE512">
        <v>31</v>
      </c>
      <c r="AF512">
        <v>19</v>
      </c>
      <c r="AH512" t="s">
        <v>7402</v>
      </c>
      <c r="AI512" t="s">
        <v>7401</v>
      </c>
      <c r="AK512" t="s">
        <v>7400</v>
      </c>
      <c r="AL512">
        <v>11</v>
      </c>
      <c r="AM512" s="5">
        <f t="shared" si="66"/>
        <v>0.44</v>
      </c>
      <c r="AN512" s="4">
        <f t="shared" si="63"/>
        <v>6.6641423703142752E-4</v>
      </c>
      <c r="AO512" s="3"/>
      <c r="AP512">
        <v>0</v>
      </c>
      <c r="AR512" t="s">
        <v>0</v>
      </c>
      <c r="AT512" s="2">
        <v>2.5910000000000002</v>
      </c>
      <c r="AU512" s="1">
        <f t="shared" si="67"/>
        <v>1.1561073199328107</v>
      </c>
      <c r="AV512" s="1">
        <f t="shared" si="68"/>
        <v>0.84483134958147699</v>
      </c>
      <c r="AW512" s="1">
        <f t="shared" si="69"/>
        <v>0.5335553792301434</v>
      </c>
    </row>
    <row r="513" spans="1:49" x14ac:dyDescent="0.2">
      <c r="A513">
        <v>511</v>
      </c>
      <c r="B513" t="s">
        <v>7399</v>
      </c>
      <c r="C513" t="s">
        <v>7398</v>
      </c>
      <c r="D513" t="s">
        <v>7397</v>
      </c>
      <c r="F513" t="s">
        <v>7396</v>
      </c>
      <c r="G513" t="s">
        <v>12</v>
      </c>
      <c r="H513" t="s">
        <v>11</v>
      </c>
      <c r="I513" t="s">
        <v>3284</v>
      </c>
      <c r="J513">
        <v>60008435</v>
      </c>
      <c r="K513" t="s">
        <v>2162</v>
      </c>
      <c r="L513" t="s">
        <v>2161</v>
      </c>
      <c r="M513" t="s">
        <v>1252</v>
      </c>
      <c r="N513">
        <v>4</v>
      </c>
      <c r="O513" t="s">
        <v>7395</v>
      </c>
      <c r="P513" t="s">
        <v>7394</v>
      </c>
      <c r="Q513" t="s">
        <v>2158</v>
      </c>
      <c r="R513" s="8">
        <v>35431</v>
      </c>
      <c r="S513" s="9">
        <f t="shared" si="64"/>
        <v>1997</v>
      </c>
      <c r="T513" s="9">
        <v>1997</v>
      </c>
      <c r="U513" s="9">
        <f t="shared" si="65"/>
        <v>25</v>
      </c>
      <c r="V513" s="8">
        <v>35765</v>
      </c>
      <c r="W513" t="s">
        <v>5540</v>
      </c>
      <c r="X513" s="2">
        <v>0.372</v>
      </c>
      <c r="Y513" s="7">
        <f t="shared" si="62"/>
        <v>9.930327540642268E-3</v>
      </c>
      <c r="AA513">
        <v>9214534</v>
      </c>
      <c r="AB513">
        <v>29119</v>
      </c>
      <c r="AD513" t="s">
        <v>4</v>
      </c>
      <c r="AE513">
        <v>293</v>
      </c>
      <c r="AF513" s="6">
        <v>44287</v>
      </c>
      <c r="AH513" t="s">
        <v>7393</v>
      </c>
      <c r="AI513" t="s">
        <v>7392</v>
      </c>
      <c r="AK513" t="s">
        <v>7391</v>
      </c>
      <c r="AL513">
        <v>5</v>
      </c>
      <c r="AM513" s="5">
        <f t="shared" si="66"/>
        <v>0.2</v>
      </c>
      <c r="AN513" s="4">
        <f t="shared" si="63"/>
        <v>3.0291556228701253E-4</v>
      </c>
      <c r="AO513" s="3"/>
      <c r="AP513">
        <v>0</v>
      </c>
      <c r="AQ513" t="s">
        <v>2604</v>
      </c>
      <c r="AR513" t="s">
        <v>0</v>
      </c>
      <c r="AS513" t="s">
        <v>2603</v>
      </c>
      <c r="AT513" s="2" t="s">
        <v>16</v>
      </c>
      <c r="AU513" s="1">
        <f t="shared" si="67"/>
        <v>0.70421039471356905</v>
      </c>
      <c r="AV513" s="1">
        <f t="shared" si="68"/>
        <v>0.51166215514646407</v>
      </c>
      <c r="AW513" s="1">
        <f t="shared" si="69"/>
        <v>0.31911391557935886</v>
      </c>
    </row>
    <row r="514" spans="1:49" x14ac:dyDescent="0.2">
      <c r="A514">
        <v>512</v>
      </c>
      <c r="B514" t="s">
        <v>7390</v>
      </c>
      <c r="C514" t="s">
        <v>7389</v>
      </c>
      <c r="D514" t="s">
        <v>7388</v>
      </c>
      <c r="F514" t="s">
        <v>7387</v>
      </c>
      <c r="G514" t="s">
        <v>12</v>
      </c>
      <c r="H514" t="s">
        <v>11</v>
      </c>
      <c r="I514" t="s">
        <v>7386</v>
      </c>
      <c r="J514">
        <v>60104244</v>
      </c>
      <c r="K514" t="s">
        <v>7385</v>
      </c>
      <c r="L514" t="s">
        <v>7384</v>
      </c>
      <c r="M514" t="s">
        <v>271</v>
      </c>
      <c r="N514">
        <v>2</v>
      </c>
      <c r="O514" t="s">
        <v>7383</v>
      </c>
      <c r="P514" t="s">
        <v>7382</v>
      </c>
      <c r="Q514" t="s">
        <v>7381</v>
      </c>
      <c r="R514" s="8">
        <v>35431</v>
      </c>
      <c r="S514" s="9">
        <f t="shared" si="64"/>
        <v>1997</v>
      </c>
      <c r="T514" s="9">
        <v>1997</v>
      </c>
      <c r="U514" s="9">
        <f t="shared" si="65"/>
        <v>25</v>
      </c>
      <c r="V514" s="8">
        <v>1997</v>
      </c>
      <c r="W514" t="s">
        <v>7380</v>
      </c>
      <c r="X514" s="2">
        <v>1.3720000000000001</v>
      </c>
      <c r="Y514" s="7">
        <f t="shared" ref="Y514:Y577" si="70">(X514-$Z$3)/($Z$2-$Z$3)</f>
        <v>3.662475641333654E-2</v>
      </c>
      <c r="AA514">
        <v>189480</v>
      </c>
      <c r="AB514">
        <v>17366</v>
      </c>
      <c r="AD514" t="s">
        <v>4</v>
      </c>
      <c r="AE514">
        <v>45</v>
      </c>
      <c r="AF514" t="s">
        <v>7379</v>
      </c>
      <c r="AH514" t="s">
        <v>7378</v>
      </c>
      <c r="AI514" t="s">
        <v>7377</v>
      </c>
      <c r="AJ514" t="s">
        <v>7376</v>
      </c>
      <c r="AK514" t="s">
        <v>7375</v>
      </c>
      <c r="AL514">
        <v>44</v>
      </c>
      <c r="AM514" s="5">
        <f t="shared" si="66"/>
        <v>1.76</v>
      </c>
      <c r="AN514" s="4">
        <f t="shared" ref="AN514:AN577" si="71">(AM514-$AO$3)/($AO$2-$AO$3)</f>
        <v>2.6656569481257101E-3</v>
      </c>
      <c r="AO514" s="3"/>
      <c r="AP514">
        <v>0</v>
      </c>
      <c r="AQ514" t="s">
        <v>2348</v>
      </c>
      <c r="AR514" t="s">
        <v>0</v>
      </c>
      <c r="AS514" t="s">
        <v>2347</v>
      </c>
      <c r="AT514" s="2" t="s">
        <v>16</v>
      </c>
      <c r="AU514" s="1">
        <f t="shared" si="67"/>
        <v>2.6437026573773288</v>
      </c>
      <c r="AV514" s="1">
        <f t="shared" si="68"/>
        <v>1.9645206680731127</v>
      </c>
      <c r="AW514" s="1">
        <f t="shared" si="69"/>
        <v>1.2853386787688958</v>
      </c>
    </row>
    <row r="515" spans="1:49" x14ac:dyDescent="0.2">
      <c r="A515">
        <v>513</v>
      </c>
      <c r="B515" t="s">
        <v>7374</v>
      </c>
      <c r="C515" t="s">
        <v>7373</v>
      </c>
      <c r="F515" t="s">
        <v>7372</v>
      </c>
      <c r="G515" t="s">
        <v>12</v>
      </c>
      <c r="H515" t="s">
        <v>11</v>
      </c>
      <c r="I515" t="s">
        <v>7371</v>
      </c>
      <c r="J515">
        <v>60026715</v>
      </c>
      <c r="K515" t="s">
        <v>7370</v>
      </c>
      <c r="L515" t="s">
        <v>7369</v>
      </c>
      <c r="M515" t="s">
        <v>7</v>
      </c>
      <c r="N515">
        <v>3</v>
      </c>
      <c r="O515" t="s">
        <v>7368</v>
      </c>
      <c r="P515" t="s">
        <v>7367</v>
      </c>
      <c r="Q515" t="s">
        <v>7366</v>
      </c>
      <c r="R515" s="8">
        <v>35431</v>
      </c>
      <c r="S515" s="9">
        <f t="shared" si="64"/>
        <v>1997</v>
      </c>
      <c r="T515" s="9">
        <v>1997</v>
      </c>
      <c r="U515" s="9">
        <f t="shared" si="65"/>
        <v>25</v>
      </c>
      <c r="V515" s="8">
        <v>1997</v>
      </c>
      <c r="W515" t="s">
        <v>7365</v>
      </c>
      <c r="X515" s="2">
        <v>0.28299999999999997</v>
      </c>
      <c r="Y515" s="7">
        <f t="shared" si="70"/>
        <v>7.5545233709724781E-3</v>
      </c>
      <c r="AA515">
        <v>8327823</v>
      </c>
      <c r="AB515">
        <v>18061</v>
      </c>
      <c r="AD515" t="s">
        <v>4</v>
      </c>
      <c r="AE515">
        <v>32</v>
      </c>
      <c r="AF515">
        <v>3</v>
      </c>
      <c r="AH515" t="s">
        <v>7364</v>
      </c>
      <c r="AI515" t="s">
        <v>7363</v>
      </c>
      <c r="AJ515" t="s">
        <v>7362</v>
      </c>
      <c r="AK515" t="s">
        <v>7361</v>
      </c>
      <c r="AL515">
        <v>33</v>
      </c>
      <c r="AM515" s="5">
        <f t="shared" si="66"/>
        <v>1.32</v>
      </c>
      <c r="AN515" s="4">
        <f t="shared" si="71"/>
        <v>1.9992427110942824E-3</v>
      </c>
      <c r="AO515" s="3"/>
      <c r="AP515">
        <v>0</v>
      </c>
      <c r="AR515" t="s">
        <v>0</v>
      </c>
      <c r="AT515" s="2" t="s">
        <v>16</v>
      </c>
      <c r="AU515" s="1">
        <f t="shared" si="67"/>
        <v>0.58879391730090191</v>
      </c>
      <c r="AV515" s="1">
        <f t="shared" si="68"/>
        <v>0.47768830410333807</v>
      </c>
      <c r="AW515" s="1">
        <f t="shared" si="69"/>
        <v>0.36658269090577411</v>
      </c>
    </row>
    <row r="516" spans="1:49" x14ac:dyDescent="0.2">
      <c r="A516">
        <v>514</v>
      </c>
      <c r="B516" t="s">
        <v>7360</v>
      </c>
      <c r="C516" t="s">
        <v>7359</v>
      </c>
      <c r="D516" t="s">
        <v>7358</v>
      </c>
      <c r="F516" t="s">
        <v>7357</v>
      </c>
      <c r="G516" t="s">
        <v>12</v>
      </c>
      <c r="H516" t="s">
        <v>11</v>
      </c>
      <c r="I516" t="s">
        <v>7356</v>
      </c>
      <c r="J516">
        <v>60031892</v>
      </c>
      <c r="K516" t="s">
        <v>7355</v>
      </c>
      <c r="L516" t="s">
        <v>7354</v>
      </c>
      <c r="M516" t="s">
        <v>7</v>
      </c>
      <c r="N516">
        <v>1</v>
      </c>
      <c r="O516" t="s">
        <v>7353</v>
      </c>
      <c r="P516">
        <v>6602080039</v>
      </c>
      <c r="Q516">
        <v>60031892</v>
      </c>
      <c r="R516" s="8">
        <v>35431</v>
      </c>
      <c r="S516" s="9">
        <f t="shared" si="64"/>
        <v>1997</v>
      </c>
      <c r="T516" s="9">
        <v>1997</v>
      </c>
      <c r="U516" s="9">
        <f t="shared" si="65"/>
        <v>25</v>
      </c>
      <c r="V516" s="8">
        <v>35765</v>
      </c>
      <c r="W516" t="s">
        <v>7352</v>
      </c>
      <c r="X516" s="2">
        <v>1.1060000000000001</v>
      </c>
      <c r="Y516" s="7">
        <f t="shared" si="70"/>
        <v>2.9524038333199866E-2</v>
      </c>
      <c r="AA516">
        <v>9521976</v>
      </c>
      <c r="AB516">
        <v>24182</v>
      </c>
      <c r="AD516" t="s">
        <v>4</v>
      </c>
      <c r="AE516">
        <v>10</v>
      </c>
      <c r="AF516">
        <v>6</v>
      </c>
      <c r="AH516" t="s">
        <v>7351</v>
      </c>
      <c r="AI516" t="s">
        <v>7350</v>
      </c>
      <c r="AJ516" t="s">
        <v>7349</v>
      </c>
      <c r="AK516" t="s">
        <v>7348</v>
      </c>
      <c r="AL516">
        <v>6</v>
      </c>
      <c r="AM516" s="5">
        <f t="shared" si="66"/>
        <v>0.24</v>
      </c>
      <c r="AN516" s="4">
        <f t="shared" si="71"/>
        <v>3.6349867474441499E-4</v>
      </c>
      <c r="AO516" s="3"/>
      <c r="AP516">
        <v>0</v>
      </c>
      <c r="AR516" t="s">
        <v>0</v>
      </c>
      <c r="AT516" s="2" t="s">
        <v>16</v>
      </c>
      <c r="AU516" s="1">
        <f t="shared" si="67"/>
        <v>2.0775876435663228</v>
      </c>
      <c r="AV516" s="1">
        <f t="shared" si="68"/>
        <v>1.4943768503972139</v>
      </c>
      <c r="AW516" s="1">
        <f t="shared" si="69"/>
        <v>0.91116605722810495</v>
      </c>
    </row>
    <row r="517" spans="1:49" x14ac:dyDescent="0.2">
      <c r="A517">
        <v>515</v>
      </c>
      <c r="B517" t="s">
        <v>7347</v>
      </c>
      <c r="C517" t="s">
        <v>7346</v>
      </c>
      <c r="D517" t="s">
        <v>7345</v>
      </c>
      <c r="F517" t="s">
        <v>7344</v>
      </c>
      <c r="G517" t="s">
        <v>12</v>
      </c>
      <c r="H517" t="s">
        <v>11</v>
      </c>
      <c r="I517" t="s">
        <v>5847</v>
      </c>
      <c r="J517">
        <v>60022995</v>
      </c>
      <c r="K517" t="s">
        <v>5179</v>
      </c>
      <c r="L517" t="s">
        <v>5178</v>
      </c>
      <c r="M517" t="s">
        <v>87</v>
      </c>
      <c r="N517">
        <v>4</v>
      </c>
      <c r="O517" t="s">
        <v>7343</v>
      </c>
      <c r="P517" t="s">
        <v>7342</v>
      </c>
      <c r="Q517" t="s">
        <v>5175</v>
      </c>
      <c r="R517" s="8">
        <v>35431</v>
      </c>
      <c r="S517" s="9">
        <f t="shared" si="64"/>
        <v>1997</v>
      </c>
      <c r="T517" s="9">
        <v>1997</v>
      </c>
      <c r="U517" s="9">
        <f t="shared" si="65"/>
        <v>25</v>
      </c>
      <c r="V517" s="8">
        <v>35765</v>
      </c>
      <c r="W517" t="s">
        <v>5511</v>
      </c>
      <c r="X517" s="2">
        <v>0.90400000000000003</v>
      </c>
      <c r="Y517" s="7">
        <f t="shared" si="70"/>
        <v>2.4131763700915621E-2</v>
      </c>
      <c r="AA517">
        <v>2578972</v>
      </c>
      <c r="AB517">
        <v>24537</v>
      </c>
      <c r="AD517" t="s">
        <v>4</v>
      </c>
      <c r="AE517">
        <v>97</v>
      </c>
      <c r="AF517" s="6">
        <v>44256</v>
      </c>
      <c r="AH517" t="s">
        <v>7341</v>
      </c>
      <c r="AI517" t="s">
        <v>7340</v>
      </c>
      <c r="AJ517" t="s">
        <v>7339</v>
      </c>
      <c r="AK517" t="s">
        <v>7338</v>
      </c>
      <c r="AL517">
        <v>3</v>
      </c>
      <c r="AM517" s="5">
        <f t="shared" si="66"/>
        <v>0.12</v>
      </c>
      <c r="AN517" s="4">
        <f t="shared" si="71"/>
        <v>1.8174933737220749E-4</v>
      </c>
      <c r="AO517" s="3"/>
      <c r="AP517">
        <v>0</v>
      </c>
      <c r="AR517" t="s">
        <v>7337</v>
      </c>
      <c r="AT517" s="2" t="s">
        <v>16</v>
      </c>
      <c r="AU517" s="1">
        <f t="shared" si="67"/>
        <v>1.6946759391852597</v>
      </c>
      <c r="AV517" s="1">
        <f t="shared" si="68"/>
        <v>1.2156756519143914</v>
      </c>
      <c r="AW517" s="1">
        <f t="shared" si="69"/>
        <v>0.73667536464352312</v>
      </c>
    </row>
    <row r="518" spans="1:49" x14ac:dyDescent="0.2">
      <c r="A518">
        <v>516</v>
      </c>
      <c r="B518" t="s">
        <v>7336</v>
      </c>
      <c r="F518" t="s">
        <v>7335</v>
      </c>
      <c r="G518" t="s">
        <v>12</v>
      </c>
      <c r="H518" t="s">
        <v>11</v>
      </c>
      <c r="I518" t="s">
        <v>7334</v>
      </c>
      <c r="J518">
        <v>60024751</v>
      </c>
      <c r="K518" t="s">
        <v>7333</v>
      </c>
      <c r="L518" t="s">
        <v>4087</v>
      </c>
      <c r="M518" t="s">
        <v>1252</v>
      </c>
      <c r="N518">
        <v>2</v>
      </c>
      <c r="O518" t="s">
        <v>7332</v>
      </c>
      <c r="P518" t="s">
        <v>7331</v>
      </c>
      <c r="Q518" t="s">
        <v>7330</v>
      </c>
      <c r="R518" s="8">
        <v>35431</v>
      </c>
      <c r="S518" s="9">
        <f t="shared" si="64"/>
        <v>1997</v>
      </c>
      <c r="T518" s="9">
        <v>1997</v>
      </c>
      <c r="U518" s="9">
        <f t="shared" si="65"/>
        <v>25</v>
      </c>
      <c r="V518" s="8">
        <v>1997</v>
      </c>
      <c r="W518" t="s">
        <v>1248</v>
      </c>
      <c r="X518" s="2">
        <v>0.21099999999999999</v>
      </c>
      <c r="Y518" s="7">
        <f t="shared" si="70"/>
        <v>5.6325244921384904E-3</v>
      </c>
      <c r="AA518">
        <v>9168516</v>
      </c>
      <c r="AB518">
        <v>18936</v>
      </c>
      <c r="AD518" t="s">
        <v>4</v>
      </c>
      <c r="AE518" t="s">
        <v>1247</v>
      </c>
      <c r="AF518">
        <v>12</v>
      </c>
      <c r="AH518" t="s">
        <v>7329</v>
      </c>
      <c r="AI518" t="s">
        <v>7328</v>
      </c>
      <c r="AJ518" t="s">
        <v>7327</v>
      </c>
      <c r="AK518" t="s">
        <v>7326</v>
      </c>
      <c r="AL518">
        <v>74</v>
      </c>
      <c r="AM518" s="5">
        <f t="shared" si="66"/>
        <v>2.96</v>
      </c>
      <c r="AN518" s="4">
        <f t="shared" si="71"/>
        <v>4.4831503218477845E-3</v>
      </c>
      <c r="AO518" s="3"/>
      <c r="AP518">
        <v>0</v>
      </c>
      <c r="AR518" t="s">
        <v>0</v>
      </c>
      <c r="AT518" s="2">
        <v>0.52500000000000002</v>
      </c>
      <c r="AU518" s="1">
        <f t="shared" si="67"/>
        <v>0.52877122410512778</v>
      </c>
      <c r="AV518" s="1">
        <f t="shared" si="68"/>
        <v>0.50578374069931376</v>
      </c>
      <c r="AW518" s="1">
        <f t="shared" si="69"/>
        <v>0.48279625729349962</v>
      </c>
    </row>
    <row r="519" spans="1:49" x14ac:dyDescent="0.2">
      <c r="A519">
        <v>517</v>
      </c>
      <c r="B519" t="s">
        <v>7325</v>
      </c>
      <c r="C519" t="s">
        <v>7324</v>
      </c>
      <c r="F519" t="s">
        <v>7323</v>
      </c>
      <c r="G519" t="s">
        <v>12</v>
      </c>
      <c r="H519" t="s">
        <v>11</v>
      </c>
      <c r="I519" t="s">
        <v>7322</v>
      </c>
      <c r="J519">
        <v>60000762</v>
      </c>
      <c r="K519" t="s">
        <v>300</v>
      </c>
      <c r="L519" t="s">
        <v>299</v>
      </c>
      <c r="M519" t="s">
        <v>87</v>
      </c>
      <c r="N519">
        <v>3</v>
      </c>
      <c r="O519" t="s">
        <v>7321</v>
      </c>
      <c r="P519" t="s">
        <v>7320</v>
      </c>
      <c r="Q519" t="s">
        <v>7319</v>
      </c>
      <c r="R519" s="8">
        <v>35431</v>
      </c>
      <c r="S519" s="9">
        <f t="shared" si="64"/>
        <v>1997</v>
      </c>
      <c r="T519" s="9">
        <v>1997</v>
      </c>
      <c r="U519" s="9">
        <f t="shared" si="65"/>
        <v>25</v>
      </c>
      <c r="V519" s="8">
        <v>1997</v>
      </c>
      <c r="W519" t="s">
        <v>7318</v>
      </c>
      <c r="X519" s="2" t="s">
        <v>16</v>
      </c>
      <c r="Y519" s="7" t="e">
        <f t="shared" si="70"/>
        <v>#VALUE!</v>
      </c>
      <c r="AA519">
        <v>2786273</v>
      </c>
      <c r="AB519">
        <v>101678</v>
      </c>
      <c r="AD519" t="s">
        <v>4</v>
      </c>
      <c r="AE519">
        <v>17</v>
      </c>
      <c r="AF519">
        <v>3</v>
      </c>
      <c r="AH519" t="s">
        <v>7317</v>
      </c>
      <c r="AI519" t="s">
        <v>7316</v>
      </c>
      <c r="AJ519" t="s">
        <v>7315</v>
      </c>
      <c r="AK519" t="s">
        <v>7314</v>
      </c>
      <c r="AL519">
        <v>10</v>
      </c>
      <c r="AM519" s="5">
        <f t="shared" si="66"/>
        <v>0.4</v>
      </c>
      <c r="AN519" s="4">
        <f t="shared" si="71"/>
        <v>6.0583112457402507E-4</v>
      </c>
      <c r="AO519" s="3"/>
      <c r="AP519">
        <v>1</v>
      </c>
      <c r="AR519" t="s">
        <v>0</v>
      </c>
      <c r="AT519" s="2" t="s">
        <v>16</v>
      </c>
      <c r="AU519" s="1" t="e">
        <f t="shared" si="67"/>
        <v>#VALUE!</v>
      </c>
      <c r="AV519" s="1" t="e">
        <f t="shared" si="68"/>
        <v>#VALUE!</v>
      </c>
      <c r="AW519" s="1" t="e">
        <f t="shared" si="69"/>
        <v>#VALUE!</v>
      </c>
    </row>
    <row r="520" spans="1:49" x14ac:dyDescent="0.2">
      <c r="A520">
        <v>518</v>
      </c>
      <c r="B520" t="s">
        <v>7313</v>
      </c>
      <c r="C520" t="s">
        <v>7312</v>
      </c>
      <c r="D520" t="s">
        <v>7311</v>
      </c>
      <c r="F520" t="s">
        <v>7310</v>
      </c>
      <c r="G520" t="s">
        <v>12</v>
      </c>
      <c r="H520" t="s">
        <v>11</v>
      </c>
      <c r="I520" t="s">
        <v>7309</v>
      </c>
      <c r="J520" t="s">
        <v>7308</v>
      </c>
      <c r="K520" t="s">
        <v>7307</v>
      </c>
      <c r="L520" t="s">
        <v>7306</v>
      </c>
      <c r="M520" t="s">
        <v>7305</v>
      </c>
      <c r="N520">
        <v>12</v>
      </c>
      <c r="O520" t="s">
        <v>7304</v>
      </c>
      <c r="P520" t="s">
        <v>7303</v>
      </c>
      <c r="Q520" t="s">
        <v>7302</v>
      </c>
      <c r="R520" s="8">
        <v>35431</v>
      </c>
      <c r="S520" s="9">
        <f t="shared" si="64"/>
        <v>1997</v>
      </c>
      <c r="T520" s="9">
        <v>1997</v>
      </c>
      <c r="U520" s="9">
        <f t="shared" si="65"/>
        <v>25</v>
      </c>
      <c r="V520" s="8">
        <v>1997</v>
      </c>
      <c r="W520" t="s">
        <v>4048</v>
      </c>
      <c r="X520" s="2">
        <v>1.3280000000000001</v>
      </c>
      <c r="Y520" s="7">
        <f t="shared" si="70"/>
        <v>3.5450201542937994E-2</v>
      </c>
      <c r="AA520">
        <v>7413335</v>
      </c>
      <c r="AB520">
        <v>29251</v>
      </c>
      <c r="AD520" t="s">
        <v>4</v>
      </c>
      <c r="AE520">
        <v>39</v>
      </c>
      <c r="AF520" t="s">
        <v>7301</v>
      </c>
      <c r="AI520" t="s">
        <v>7300</v>
      </c>
      <c r="AK520" t="s">
        <v>7299</v>
      </c>
      <c r="AL520">
        <v>83</v>
      </c>
      <c r="AM520" s="5">
        <f t="shared" si="66"/>
        <v>3.32</v>
      </c>
      <c r="AN520" s="4">
        <f t="shared" si="71"/>
        <v>5.0283983339644072E-3</v>
      </c>
      <c r="AO520" s="3"/>
      <c r="AP520">
        <v>0</v>
      </c>
      <c r="AR520" t="s">
        <v>0</v>
      </c>
      <c r="AT520" s="2">
        <v>2.4580000000000002</v>
      </c>
      <c r="AU520" s="1">
        <f t="shared" si="67"/>
        <v>2.632366058024592</v>
      </c>
      <c r="AV520" s="1">
        <f t="shared" si="68"/>
        <v>2.0239299938451203</v>
      </c>
      <c r="AW520" s="1">
        <f t="shared" si="69"/>
        <v>1.4154939296656481</v>
      </c>
    </row>
    <row r="521" spans="1:49" x14ac:dyDescent="0.2">
      <c r="A521">
        <v>519</v>
      </c>
      <c r="B521" t="s">
        <v>7298</v>
      </c>
      <c r="C521" t="s">
        <v>7297</v>
      </c>
      <c r="F521" t="s">
        <v>7296</v>
      </c>
      <c r="G521" t="s">
        <v>12</v>
      </c>
      <c r="H521" t="s">
        <v>11</v>
      </c>
      <c r="I521" t="s">
        <v>7295</v>
      </c>
      <c r="J521">
        <v>60077590</v>
      </c>
      <c r="K521" t="s">
        <v>6994</v>
      </c>
      <c r="L521" t="s">
        <v>452</v>
      </c>
      <c r="M521" t="s">
        <v>7</v>
      </c>
      <c r="N521">
        <v>2</v>
      </c>
      <c r="O521" t="s">
        <v>7294</v>
      </c>
      <c r="P521" t="s">
        <v>7293</v>
      </c>
      <c r="Q521" t="s">
        <v>7292</v>
      </c>
      <c r="R521" s="8">
        <v>35431</v>
      </c>
      <c r="S521" s="9">
        <f t="shared" si="64"/>
        <v>1997</v>
      </c>
      <c r="T521" s="9">
        <v>1997</v>
      </c>
      <c r="U521" s="9">
        <f t="shared" si="65"/>
        <v>25</v>
      </c>
      <c r="V521" s="8">
        <v>1997</v>
      </c>
      <c r="W521" t="s">
        <v>1013</v>
      </c>
      <c r="X521" s="2">
        <v>0.28599999999999998</v>
      </c>
      <c r="Y521" s="7">
        <f t="shared" si="70"/>
        <v>7.6346066575905605E-3</v>
      </c>
      <c r="AA521">
        <v>9205071</v>
      </c>
      <c r="AB521">
        <v>28139</v>
      </c>
      <c r="AC521">
        <v>15693937</v>
      </c>
      <c r="AD521" t="s">
        <v>4</v>
      </c>
      <c r="AE521">
        <v>11</v>
      </c>
      <c r="AF521">
        <v>12</v>
      </c>
      <c r="AH521" t="s">
        <v>7291</v>
      </c>
      <c r="AI521" t="s">
        <v>7290</v>
      </c>
      <c r="AK521" t="s">
        <v>7289</v>
      </c>
      <c r="AL521">
        <v>2</v>
      </c>
      <c r="AM521" s="5">
        <f t="shared" si="66"/>
        <v>0.08</v>
      </c>
      <c r="AN521" s="4">
        <f t="shared" si="71"/>
        <v>1.21166224914805E-4</v>
      </c>
      <c r="AO521" s="3"/>
      <c r="AP521">
        <v>0</v>
      </c>
      <c r="AR521" t="s">
        <v>0</v>
      </c>
      <c r="AT521" s="2" t="s">
        <v>16</v>
      </c>
      <c r="AU521" s="1">
        <f t="shared" si="67"/>
        <v>0.53805745277878347</v>
      </c>
      <c r="AV521" s="1">
        <f t="shared" si="68"/>
        <v>0.38778864412526831</v>
      </c>
      <c r="AW521" s="1">
        <f t="shared" si="69"/>
        <v>0.23751983547175315</v>
      </c>
    </row>
    <row r="522" spans="1:49" x14ac:dyDescent="0.2">
      <c r="A522">
        <v>520</v>
      </c>
      <c r="B522" t="s">
        <v>7288</v>
      </c>
      <c r="C522" t="s">
        <v>7287</v>
      </c>
      <c r="D522" t="s">
        <v>7286</v>
      </c>
      <c r="F522" t="s">
        <v>7285</v>
      </c>
      <c r="G522" t="s">
        <v>12</v>
      </c>
      <c r="H522" t="s">
        <v>11</v>
      </c>
      <c r="I522" t="s">
        <v>7284</v>
      </c>
      <c r="J522" t="s">
        <v>7283</v>
      </c>
      <c r="K522" t="s">
        <v>7282</v>
      </c>
      <c r="L522" t="s">
        <v>7281</v>
      </c>
      <c r="M522" t="s">
        <v>921</v>
      </c>
      <c r="N522">
        <v>5</v>
      </c>
      <c r="O522" t="s">
        <v>7280</v>
      </c>
      <c r="P522" t="s">
        <v>7279</v>
      </c>
      <c r="Q522" t="s">
        <v>7278</v>
      </c>
      <c r="R522" s="8">
        <v>35431</v>
      </c>
      <c r="S522" s="9">
        <f t="shared" si="64"/>
        <v>1997</v>
      </c>
      <c r="T522" s="9">
        <v>1997</v>
      </c>
      <c r="U522" s="9">
        <f t="shared" si="65"/>
        <v>25</v>
      </c>
      <c r="V522" s="8">
        <v>35765</v>
      </c>
      <c r="W522" t="s">
        <v>5511</v>
      </c>
      <c r="X522" s="2">
        <v>0.90400000000000003</v>
      </c>
      <c r="Y522" s="7">
        <f t="shared" si="70"/>
        <v>2.4131763700915621E-2</v>
      </c>
      <c r="AA522">
        <v>2578972</v>
      </c>
      <c r="AB522">
        <v>24537</v>
      </c>
      <c r="AD522" t="s">
        <v>4</v>
      </c>
      <c r="AE522">
        <v>97</v>
      </c>
      <c r="AF522" s="6">
        <v>44256</v>
      </c>
      <c r="AH522" t="s">
        <v>7277</v>
      </c>
      <c r="AI522" t="s">
        <v>7276</v>
      </c>
      <c r="AJ522" t="s">
        <v>7275</v>
      </c>
      <c r="AK522" t="s">
        <v>7274</v>
      </c>
      <c r="AL522">
        <v>4</v>
      </c>
      <c r="AM522" s="5">
        <f t="shared" si="66"/>
        <v>0.16</v>
      </c>
      <c r="AN522" s="4">
        <f t="shared" si="71"/>
        <v>2.4233244982961E-4</v>
      </c>
      <c r="AO522" s="3"/>
      <c r="AP522">
        <v>0</v>
      </c>
      <c r="AR522" t="s">
        <v>7273</v>
      </c>
      <c r="AT522" s="2" t="s">
        <v>16</v>
      </c>
      <c r="AU522" s="1">
        <f t="shared" si="67"/>
        <v>1.6964934325589816</v>
      </c>
      <c r="AV522" s="1">
        <f t="shared" si="68"/>
        <v>1.2187048075372615</v>
      </c>
      <c r="AW522" s="1">
        <f t="shared" si="69"/>
        <v>0.74091618251554126</v>
      </c>
    </row>
    <row r="523" spans="1:49" x14ac:dyDescent="0.2">
      <c r="A523">
        <v>521</v>
      </c>
      <c r="B523" t="s">
        <v>7272</v>
      </c>
      <c r="C523" t="s">
        <v>7271</v>
      </c>
      <c r="D523" t="s">
        <v>7270</v>
      </c>
      <c r="F523" t="s">
        <v>7269</v>
      </c>
      <c r="G523" t="s">
        <v>12</v>
      </c>
      <c r="H523" t="s">
        <v>11</v>
      </c>
      <c r="I523" t="s">
        <v>7268</v>
      </c>
      <c r="J523">
        <v>60018353</v>
      </c>
      <c r="K523" t="s">
        <v>7267</v>
      </c>
      <c r="L523" t="s">
        <v>7266</v>
      </c>
      <c r="M523" t="s">
        <v>87</v>
      </c>
      <c r="N523">
        <v>3</v>
      </c>
      <c r="O523" t="s">
        <v>7265</v>
      </c>
      <c r="P523" t="s">
        <v>7264</v>
      </c>
      <c r="Q523" t="s">
        <v>7263</v>
      </c>
      <c r="R523" s="8">
        <v>35431</v>
      </c>
      <c r="S523" s="9">
        <f t="shared" si="64"/>
        <v>1997</v>
      </c>
      <c r="T523" s="9">
        <v>1997</v>
      </c>
      <c r="U523" s="9">
        <f t="shared" si="65"/>
        <v>25</v>
      </c>
      <c r="V523" s="8">
        <v>35765</v>
      </c>
      <c r="W523" t="s">
        <v>5511</v>
      </c>
      <c r="X523" s="2">
        <v>0.90400000000000003</v>
      </c>
      <c r="Y523" s="7">
        <f t="shared" si="70"/>
        <v>2.4131763700915621E-2</v>
      </c>
      <c r="AA523">
        <v>2578972</v>
      </c>
      <c r="AB523">
        <v>24537</v>
      </c>
      <c r="AD523" t="s">
        <v>4</v>
      </c>
      <c r="AE523">
        <v>97</v>
      </c>
      <c r="AF523" s="6">
        <v>44256</v>
      </c>
      <c r="AH523" t="s">
        <v>7262</v>
      </c>
      <c r="AI523" t="s">
        <v>7261</v>
      </c>
      <c r="AJ523" t="s">
        <v>7260</v>
      </c>
      <c r="AK523" t="s">
        <v>7259</v>
      </c>
      <c r="AL523">
        <v>10</v>
      </c>
      <c r="AM523" s="5">
        <f t="shared" si="66"/>
        <v>0.4</v>
      </c>
      <c r="AN523" s="4">
        <f t="shared" si="71"/>
        <v>6.0583112457402507E-4</v>
      </c>
      <c r="AO523" s="3"/>
      <c r="AP523">
        <v>0</v>
      </c>
      <c r="AR523" t="s">
        <v>0</v>
      </c>
      <c r="AT523" s="2" t="s">
        <v>16</v>
      </c>
      <c r="AU523" s="1">
        <f t="shared" si="67"/>
        <v>1.7073983928013143</v>
      </c>
      <c r="AV523" s="1">
        <f t="shared" si="68"/>
        <v>1.2368797412744823</v>
      </c>
      <c r="AW523" s="1">
        <f t="shared" si="69"/>
        <v>0.76636108974765027</v>
      </c>
    </row>
    <row r="524" spans="1:49" x14ac:dyDescent="0.2">
      <c r="A524">
        <v>522</v>
      </c>
      <c r="B524" t="s">
        <v>7258</v>
      </c>
      <c r="F524" t="s">
        <v>7257</v>
      </c>
      <c r="G524" t="s">
        <v>12</v>
      </c>
      <c r="H524" t="s">
        <v>11</v>
      </c>
      <c r="I524" t="s">
        <v>7256</v>
      </c>
      <c r="J524">
        <v>60018279</v>
      </c>
      <c r="K524" t="s">
        <v>7133</v>
      </c>
      <c r="L524" t="s">
        <v>7132</v>
      </c>
      <c r="M524" t="s">
        <v>1252</v>
      </c>
      <c r="N524">
        <v>2</v>
      </c>
      <c r="O524" t="s">
        <v>7255</v>
      </c>
      <c r="P524" t="s">
        <v>7254</v>
      </c>
      <c r="Q524" t="s">
        <v>7129</v>
      </c>
      <c r="R524" s="8">
        <v>35431</v>
      </c>
      <c r="S524" s="9">
        <f t="shared" si="64"/>
        <v>1997</v>
      </c>
      <c r="T524" s="9">
        <v>1997</v>
      </c>
      <c r="U524" s="9">
        <f t="shared" si="65"/>
        <v>25</v>
      </c>
      <c r="V524" s="8">
        <v>1997</v>
      </c>
      <c r="W524" t="s">
        <v>1383</v>
      </c>
      <c r="X524" s="2">
        <v>0.188</v>
      </c>
      <c r="Y524" s="7">
        <f t="shared" si="70"/>
        <v>5.0185526280665223E-3</v>
      </c>
      <c r="AA524">
        <v>9168508</v>
      </c>
      <c r="AB524">
        <v>26076</v>
      </c>
      <c r="AD524" t="s">
        <v>4</v>
      </c>
      <c r="AE524" t="s">
        <v>1382</v>
      </c>
      <c r="AF524">
        <v>12</v>
      </c>
      <c r="AH524" t="s">
        <v>7253</v>
      </c>
      <c r="AI524" t="s">
        <v>7252</v>
      </c>
      <c r="AJ524" t="s">
        <v>7251</v>
      </c>
      <c r="AK524" t="s">
        <v>7250</v>
      </c>
      <c r="AL524">
        <v>0</v>
      </c>
      <c r="AM524" s="5">
        <f t="shared" si="66"/>
        <v>0</v>
      </c>
      <c r="AN524" s="4">
        <f t="shared" si="71"/>
        <v>0</v>
      </c>
      <c r="AO524" s="3"/>
      <c r="AP524">
        <v>0</v>
      </c>
      <c r="AR524" t="s">
        <v>0</v>
      </c>
      <c r="AT524" s="2" t="s">
        <v>16</v>
      </c>
      <c r="AU524" s="1">
        <f t="shared" si="67"/>
        <v>0.35129868396465652</v>
      </c>
      <c r="AV524" s="1">
        <f t="shared" si="68"/>
        <v>0.25092763140332613</v>
      </c>
      <c r="AW524" s="1">
        <f t="shared" si="69"/>
        <v>0.15055657884199566</v>
      </c>
    </row>
    <row r="525" spans="1:49" x14ac:dyDescent="0.2">
      <c r="A525">
        <v>523</v>
      </c>
      <c r="B525" t="s">
        <v>7249</v>
      </c>
      <c r="C525" t="s">
        <v>7248</v>
      </c>
      <c r="D525" t="s">
        <v>7247</v>
      </c>
      <c r="F525" t="s">
        <v>7246</v>
      </c>
      <c r="G525" t="s">
        <v>12</v>
      </c>
      <c r="H525" t="s">
        <v>11</v>
      </c>
      <c r="I525" t="s">
        <v>7245</v>
      </c>
      <c r="J525">
        <v>60029738</v>
      </c>
      <c r="K525" t="s">
        <v>4064</v>
      </c>
      <c r="L525" t="s">
        <v>4063</v>
      </c>
      <c r="M525" t="s">
        <v>118</v>
      </c>
      <c r="N525">
        <v>2</v>
      </c>
      <c r="O525" t="s">
        <v>7244</v>
      </c>
      <c r="P525" t="s">
        <v>7243</v>
      </c>
      <c r="Q525" t="s">
        <v>4395</v>
      </c>
      <c r="R525" s="8">
        <v>35431</v>
      </c>
      <c r="S525" s="9">
        <f t="shared" si="64"/>
        <v>1997</v>
      </c>
      <c r="T525" s="9">
        <v>1997</v>
      </c>
      <c r="U525" s="9">
        <f t="shared" si="65"/>
        <v>25</v>
      </c>
      <c r="V525" s="8">
        <v>35765</v>
      </c>
      <c r="W525" t="s">
        <v>2309</v>
      </c>
      <c r="X525" s="2">
        <v>0.94</v>
      </c>
      <c r="Y525" s="7">
        <f t="shared" si="70"/>
        <v>2.5092763140332611E-2</v>
      </c>
      <c r="AA525">
        <v>10518207</v>
      </c>
      <c r="AB525">
        <v>63372</v>
      </c>
      <c r="AD525" t="s">
        <v>4</v>
      </c>
      <c r="AE525">
        <v>7</v>
      </c>
      <c r="AF525">
        <v>12</v>
      </c>
      <c r="AH525" t="s">
        <v>7242</v>
      </c>
      <c r="AI525" t="s">
        <v>7241</v>
      </c>
      <c r="AJ525" t="s">
        <v>7240</v>
      </c>
      <c r="AK525" t="s">
        <v>7239</v>
      </c>
      <c r="AL525">
        <v>11</v>
      </c>
      <c r="AM525" s="5">
        <f t="shared" si="66"/>
        <v>0.44</v>
      </c>
      <c r="AN525" s="4">
        <f t="shared" si="71"/>
        <v>6.6641423703142752E-4</v>
      </c>
      <c r="AO525" s="3"/>
      <c r="AP525">
        <v>0</v>
      </c>
      <c r="AQ525" t="s">
        <v>7238</v>
      </c>
      <c r="AR525" t="s">
        <v>0</v>
      </c>
      <c r="AS525" t="s">
        <v>7237</v>
      </c>
      <c r="AT525" s="2" t="s">
        <v>16</v>
      </c>
      <c r="AU525" s="1">
        <f t="shared" si="67"/>
        <v>1.7764858469342255</v>
      </c>
      <c r="AV525" s="1">
        <f t="shared" si="68"/>
        <v>1.2879588688682018</v>
      </c>
      <c r="AW525" s="1">
        <f t="shared" si="69"/>
        <v>0.79943189080217825</v>
      </c>
    </row>
    <row r="526" spans="1:49" x14ac:dyDescent="0.2">
      <c r="A526">
        <v>524</v>
      </c>
      <c r="B526" t="s">
        <v>7236</v>
      </c>
      <c r="C526" t="s">
        <v>7235</v>
      </c>
      <c r="D526" t="s">
        <v>7234</v>
      </c>
      <c r="F526" t="s">
        <v>7233</v>
      </c>
      <c r="G526" t="s">
        <v>12</v>
      </c>
      <c r="H526" t="s">
        <v>11</v>
      </c>
      <c r="I526" t="s">
        <v>7232</v>
      </c>
      <c r="J526">
        <v>60022995</v>
      </c>
      <c r="K526" t="s">
        <v>5179</v>
      </c>
      <c r="L526" t="s">
        <v>5178</v>
      </c>
      <c r="M526" t="s">
        <v>87</v>
      </c>
      <c r="N526">
        <v>5</v>
      </c>
      <c r="O526" t="s">
        <v>7231</v>
      </c>
      <c r="P526" t="s">
        <v>7230</v>
      </c>
      <c r="Q526" t="s">
        <v>7229</v>
      </c>
      <c r="R526" s="8">
        <v>35431</v>
      </c>
      <c r="S526" s="9">
        <f t="shared" si="64"/>
        <v>1997</v>
      </c>
      <c r="T526" s="9">
        <v>1997</v>
      </c>
      <c r="U526" s="9">
        <f t="shared" si="65"/>
        <v>25</v>
      </c>
      <c r="V526" s="8">
        <v>35765</v>
      </c>
      <c r="W526" t="s">
        <v>5511</v>
      </c>
      <c r="X526" s="2">
        <v>0.90400000000000003</v>
      </c>
      <c r="Y526" s="7">
        <f t="shared" si="70"/>
        <v>2.4131763700915621E-2</v>
      </c>
      <c r="AA526">
        <v>2578972</v>
      </c>
      <c r="AB526">
        <v>24537</v>
      </c>
      <c r="AD526" t="s">
        <v>4</v>
      </c>
      <c r="AE526">
        <v>97</v>
      </c>
      <c r="AF526" s="6">
        <v>44256</v>
      </c>
      <c r="AH526" t="s">
        <v>7228</v>
      </c>
      <c r="AI526" t="s">
        <v>7227</v>
      </c>
      <c r="AJ526" t="s">
        <v>7226</v>
      </c>
      <c r="AK526" t="s">
        <v>7225</v>
      </c>
      <c r="AL526">
        <v>15</v>
      </c>
      <c r="AM526" s="5">
        <f t="shared" si="66"/>
        <v>0.6</v>
      </c>
      <c r="AN526" s="4">
        <f t="shared" si="71"/>
        <v>9.0874668686103744E-4</v>
      </c>
      <c r="AO526" s="3"/>
      <c r="AP526">
        <v>0</v>
      </c>
      <c r="AQ526" t="s">
        <v>1467</v>
      </c>
      <c r="AR526" t="s">
        <v>0</v>
      </c>
      <c r="AS526" t="s">
        <v>1465</v>
      </c>
      <c r="AT526" s="2" t="s">
        <v>16</v>
      </c>
      <c r="AU526" s="1">
        <f t="shared" si="67"/>
        <v>1.7164858596699246</v>
      </c>
      <c r="AV526" s="1">
        <f t="shared" si="68"/>
        <v>1.252025519388833</v>
      </c>
      <c r="AW526" s="1">
        <f t="shared" si="69"/>
        <v>0.78756517910774126</v>
      </c>
    </row>
    <row r="527" spans="1:49" x14ac:dyDescent="0.2">
      <c r="A527">
        <v>525</v>
      </c>
      <c r="B527" t="s">
        <v>7224</v>
      </c>
      <c r="C527" t="s">
        <v>7223</v>
      </c>
      <c r="F527" t="s">
        <v>7222</v>
      </c>
      <c r="G527" t="s">
        <v>12</v>
      </c>
      <c r="H527" t="s">
        <v>11</v>
      </c>
      <c r="I527" t="s">
        <v>7221</v>
      </c>
      <c r="J527" t="s">
        <v>7220</v>
      </c>
      <c r="K527" t="s">
        <v>7219</v>
      </c>
      <c r="L527" t="s">
        <v>7218</v>
      </c>
      <c r="M527" t="s">
        <v>213</v>
      </c>
      <c r="N527">
        <v>6</v>
      </c>
      <c r="O527" t="s">
        <v>7217</v>
      </c>
      <c r="P527" t="s">
        <v>7216</v>
      </c>
      <c r="Q527" t="s">
        <v>7215</v>
      </c>
      <c r="R527" s="8">
        <v>35431</v>
      </c>
      <c r="S527" s="9">
        <f t="shared" si="64"/>
        <v>1997</v>
      </c>
      <c r="T527" s="9">
        <v>1997</v>
      </c>
      <c r="U527" s="9">
        <f t="shared" si="65"/>
        <v>25</v>
      </c>
      <c r="V527" s="8">
        <v>1997</v>
      </c>
      <c r="W527" t="s">
        <v>7214</v>
      </c>
      <c r="X527" s="2">
        <v>0.25800000000000001</v>
      </c>
      <c r="Y527" s="7">
        <f t="shared" si="70"/>
        <v>6.8871626491551216E-3</v>
      </c>
      <c r="AA527">
        <v>10584587</v>
      </c>
      <c r="AB527">
        <v>17931</v>
      </c>
      <c r="AD527" t="s">
        <v>4</v>
      </c>
      <c r="AE527">
        <v>17</v>
      </c>
      <c r="AF527" s="6">
        <v>44287</v>
      </c>
      <c r="AH527" t="s">
        <v>7213</v>
      </c>
      <c r="AI527" t="s">
        <v>7212</v>
      </c>
      <c r="AJ527" t="s">
        <v>7211</v>
      </c>
      <c r="AK527" t="s">
        <v>7210</v>
      </c>
      <c r="AL527">
        <v>42</v>
      </c>
      <c r="AM527" s="5">
        <f t="shared" si="66"/>
        <v>1.68</v>
      </c>
      <c r="AN527" s="4">
        <f t="shared" si="71"/>
        <v>2.5444907232109047E-3</v>
      </c>
      <c r="AO527" s="3"/>
      <c r="AP527">
        <v>0</v>
      </c>
      <c r="AQ527" t="s">
        <v>7209</v>
      </c>
      <c r="AR527" t="s">
        <v>0</v>
      </c>
      <c r="AS527" t="s">
        <v>7208</v>
      </c>
      <c r="AT527" s="2">
        <v>0.83599999999999997</v>
      </c>
      <c r="AU527" s="1">
        <f t="shared" si="67"/>
        <v>0.55843610713718561</v>
      </c>
      <c r="AV527" s="1">
        <f t="shared" si="68"/>
        <v>0.47158266861830134</v>
      </c>
      <c r="AW527" s="1">
        <f t="shared" si="69"/>
        <v>0.38472923009941695</v>
      </c>
    </row>
    <row r="528" spans="1:49" x14ac:dyDescent="0.2">
      <c r="A528">
        <v>526</v>
      </c>
      <c r="B528" t="s">
        <v>7207</v>
      </c>
      <c r="C528" t="s">
        <v>7206</v>
      </c>
      <c r="F528" t="s">
        <v>7205</v>
      </c>
      <c r="G528" t="s">
        <v>12</v>
      </c>
      <c r="H528" t="s">
        <v>11</v>
      </c>
      <c r="I528" t="s">
        <v>7204</v>
      </c>
      <c r="J528" t="s">
        <v>7203</v>
      </c>
      <c r="K528" t="s">
        <v>7202</v>
      </c>
      <c r="L528" t="s">
        <v>7201</v>
      </c>
      <c r="M528" t="s">
        <v>7200</v>
      </c>
      <c r="N528">
        <v>2</v>
      </c>
      <c r="O528" t="s">
        <v>7199</v>
      </c>
      <c r="P528" t="s">
        <v>7198</v>
      </c>
      <c r="Q528" t="s">
        <v>7197</v>
      </c>
      <c r="R528" s="8">
        <v>35431</v>
      </c>
      <c r="S528" s="9">
        <f t="shared" si="64"/>
        <v>1997</v>
      </c>
      <c r="T528" s="9">
        <v>1997</v>
      </c>
      <c r="U528" s="9">
        <f t="shared" si="65"/>
        <v>25</v>
      </c>
      <c r="V528" s="8">
        <v>35765</v>
      </c>
      <c r="W528" t="s">
        <v>7196</v>
      </c>
      <c r="X528" s="2">
        <v>0.88100000000000001</v>
      </c>
      <c r="Y528" s="7">
        <f t="shared" si="70"/>
        <v>2.3517791836843653E-2</v>
      </c>
      <c r="AA528">
        <v>10459243</v>
      </c>
      <c r="AB528">
        <v>17248</v>
      </c>
      <c r="AD528" t="s">
        <v>4</v>
      </c>
      <c r="AE528">
        <v>39</v>
      </c>
      <c r="AF528">
        <v>6</v>
      </c>
      <c r="AH528" t="s">
        <v>2905</v>
      </c>
      <c r="AI528" t="s">
        <v>7195</v>
      </c>
      <c r="AJ528" t="s">
        <v>7194</v>
      </c>
      <c r="AK528" t="s">
        <v>7193</v>
      </c>
      <c r="AL528">
        <v>321</v>
      </c>
      <c r="AM528" s="5">
        <f t="shared" si="66"/>
        <v>12.84</v>
      </c>
      <c r="AN528" s="4">
        <f t="shared" si="71"/>
        <v>1.9447179098826203E-2</v>
      </c>
      <c r="AO528" s="3"/>
      <c r="AP528">
        <v>0</v>
      </c>
      <c r="AR528" t="s">
        <v>0</v>
      </c>
      <c r="AT528" s="2" t="s">
        <v>16</v>
      </c>
      <c r="AU528" s="1">
        <f t="shared" si="67"/>
        <v>2.2296608015438415</v>
      </c>
      <c r="AV528" s="1">
        <f t="shared" si="68"/>
        <v>2.1482485467834924</v>
      </c>
      <c r="AW528" s="1">
        <f t="shared" si="69"/>
        <v>2.0668362920231433</v>
      </c>
    </row>
    <row r="529" spans="1:49" x14ac:dyDescent="0.2">
      <c r="A529">
        <v>527</v>
      </c>
      <c r="B529" t="s">
        <v>7192</v>
      </c>
      <c r="C529" t="s">
        <v>7191</v>
      </c>
      <c r="F529" t="s">
        <v>7190</v>
      </c>
      <c r="G529" t="s">
        <v>12</v>
      </c>
      <c r="H529" t="s">
        <v>11</v>
      </c>
      <c r="I529" t="s">
        <v>7189</v>
      </c>
      <c r="J529">
        <v>60110441</v>
      </c>
      <c r="K529" t="s">
        <v>7188</v>
      </c>
      <c r="L529" t="s">
        <v>7187</v>
      </c>
      <c r="M529" t="s">
        <v>652</v>
      </c>
      <c r="N529">
        <v>3</v>
      </c>
      <c r="O529" t="s">
        <v>7186</v>
      </c>
      <c r="P529" t="s">
        <v>7185</v>
      </c>
      <c r="Q529" t="s">
        <v>7184</v>
      </c>
      <c r="R529" s="8">
        <v>35431</v>
      </c>
      <c r="S529" s="9">
        <f t="shared" si="64"/>
        <v>1997</v>
      </c>
      <c r="T529" s="9">
        <v>1997</v>
      </c>
      <c r="U529" s="9">
        <f t="shared" si="65"/>
        <v>25</v>
      </c>
      <c r="V529" s="8">
        <v>35765</v>
      </c>
      <c r="W529" t="s">
        <v>7183</v>
      </c>
      <c r="X529" s="2">
        <v>0.26800000000000002</v>
      </c>
      <c r="Y529" s="7">
        <f t="shared" si="70"/>
        <v>7.1541069378820649E-3</v>
      </c>
      <c r="AA529">
        <v>10665285</v>
      </c>
      <c r="AB529">
        <v>21510</v>
      </c>
      <c r="AD529" t="s">
        <v>4</v>
      </c>
      <c r="AE529">
        <v>46</v>
      </c>
      <c r="AF529">
        <v>12</v>
      </c>
      <c r="AH529" t="s">
        <v>7182</v>
      </c>
      <c r="AI529" t="s">
        <v>7181</v>
      </c>
      <c r="AJ529" t="s">
        <v>7180</v>
      </c>
      <c r="AK529" t="s">
        <v>7179</v>
      </c>
      <c r="AL529">
        <v>6</v>
      </c>
      <c r="AM529" s="5">
        <f t="shared" si="66"/>
        <v>0.24</v>
      </c>
      <c r="AN529" s="4">
        <f t="shared" si="71"/>
        <v>3.6349867474441499E-4</v>
      </c>
      <c r="AO529" s="3"/>
      <c r="AP529">
        <v>0</v>
      </c>
      <c r="AQ529" t="s">
        <v>7178</v>
      </c>
      <c r="AR529" t="s">
        <v>7177</v>
      </c>
      <c r="AS529" t="s">
        <v>7176</v>
      </c>
      <c r="AT529" s="2">
        <v>1.222</v>
      </c>
      <c r="AU529" s="1">
        <f t="shared" si="67"/>
        <v>0.51169244589407703</v>
      </c>
      <c r="AV529" s="1">
        <f t="shared" si="68"/>
        <v>0.375880280631324</v>
      </c>
      <c r="AW529" s="1">
        <f t="shared" si="69"/>
        <v>0.24006811536857101</v>
      </c>
    </row>
    <row r="530" spans="1:49" x14ac:dyDescent="0.2">
      <c r="A530">
        <v>528</v>
      </c>
      <c r="B530" t="s">
        <v>7175</v>
      </c>
      <c r="C530" t="s">
        <v>7174</v>
      </c>
      <c r="F530" t="s">
        <v>7173</v>
      </c>
      <c r="G530" t="s">
        <v>12</v>
      </c>
      <c r="H530" t="s">
        <v>11</v>
      </c>
      <c r="I530" t="s">
        <v>7172</v>
      </c>
      <c r="J530">
        <v>60023256</v>
      </c>
      <c r="K530" t="s">
        <v>7171</v>
      </c>
      <c r="L530" t="s">
        <v>7170</v>
      </c>
      <c r="M530" t="s">
        <v>1306</v>
      </c>
      <c r="N530">
        <v>3</v>
      </c>
      <c r="O530" t="s">
        <v>7169</v>
      </c>
      <c r="P530" t="s">
        <v>7168</v>
      </c>
      <c r="Q530" t="s">
        <v>7167</v>
      </c>
      <c r="R530" s="8">
        <v>35431</v>
      </c>
      <c r="S530" s="9">
        <f t="shared" si="64"/>
        <v>1997</v>
      </c>
      <c r="T530" s="9">
        <v>1997</v>
      </c>
      <c r="U530" s="9">
        <f t="shared" si="65"/>
        <v>25</v>
      </c>
      <c r="V530" s="8">
        <v>1997</v>
      </c>
      <c r="W530" t="s">
        <v>5722</v>
      </c>
      <c r="X530" s="2">
        <v>0.41699999999999998</v>
      </c>
      <c r="Y530" s="7">
        <f t="shared" si="70"/>
        <v>1.1131576839913509E-2</v>
      </c>
      <c r="AA530">
        <v>10220038</v>
      </c>
      <c r="AB530">
        <v>17569</v>
      </c>
      <c r="AD530" t="s">
        <v>4</v>
      </c>
      <c r="AE530">
        <v>3</v>
      </c>
      <c r="AF530">
        <v>2</v>
      </c>
      <c r="AH530" t="s">
        <v>7166</v>
      </c>
      <c r="AI530" t="s">
        <v>7165</v>
      </c>
      <c r="AK530" t="s">
        <v>7164</v>
      </c>
      <c r="AL530">
        <v>0</v>
      </c>
      <c r="AM530" s="5">
        <f t="shared" si="66"/>
        <v>0</v>
      </c>
      <c r="AN530" s="4">
        <f t="shared" si="71"/>
        <v>0</v>
      </c>
      <c r="AO530" s="3"/>
      <c r="AP530">
        <v>0</v>
      </c>
      <c r="AR530" t="s">
        <v>0</v>
      </c>
      <c r="AT530" s="2">
        <v>2.6019999999999999</v>
      </c>
      <c r="AU530" s="1">
        <f t="shared" si="67"/>
        <v>0.77921037879394561</v>
      </c>
      <c r="AV530" s="1">
        <f t="shared" si="68"/>
        <v>0.55657884199567542</v>
      </c>
      <c r="AW530" s="1">
        <f t="shared" si="69"/>
        <v>0.33394730519740523</v>
      </c>
    </row>
    <row r="531" spans="1:49" x14ac:dyDescent="0.2">
      <c r="A531">
        <v>529</v>
      </c>
      <c r="B531" t="s">
        <v>7163</v>
      </c>
      <c r="C531" t="s">
        <v>7162</v>
      </c>
      <c r="D531" t="s">
        <v>7161</v>
      </c>
      <c r="F531" t="s">
        <v>7160</v>
      </c>
      <c r="G531" t="s">
        <v>12</v>
      </c>
      <c r="H531" t="s">
        <v>11</v>
      </c>
      <c r="I531" t="s">
        <v>7159</v>
      </c>
      <c r="J531" t="s">
        <v>7158</v>
      </c>
      <c r="K531" t="s">
        <v>7157</v>
      </c>
      <c r="L531" t="s">
        <v>7156</v>
      </c>
      <c r="M531" t="s">
        <v>542</v>
      </c>
      <c r="N531">
        <v>5</v>
      </c>
      <c r="O531" t="s">
        <v>7155</v>
      </c>
      <c r="P531" t="s">
        <v>7154</v>
      </c>
      <c r="Q531" t="s">
        <v>7153</v>
      </c>
      <c r="R531" s="8">
        <v>35431</v>
      </c>
      <c r="S531" s="9">
        <f t="shared" si="64"/>
        <v>1997</v>
      </c>
      <c r="T531" s="9">
        <v>1997</v>
      </c>
      <c r="U531" s="9">
        <f t="shared" si="65"/>
        <v>25</v>
      </c>
      <c r="V531" s="8">
        <v>35765</v>
      </c>
      <c r="W531" t="s">
        <v>5511</v>
      </c>
      <c r="X531" s="2">
        <v>0.90400000000000003</v>
      </c>
      <c r="Y531" s="7">
        <f t="shared" si="70"/>
        <v>2.4131763700915621E-2</v>
      </c>
      <c r="AA531">
        <v>2578972</v>
      </c>
      <c r="AB531">
        <v>24537</v>
      </c>
      <c r="AD531" t="s">
        <v>4</v>
      </c>
      <c r="AE531">
        <v>97</v>
      </c>
      <c r="AF531" s="6">
        <v>44256</v>
      </c>
      <c r="AH531" t="s">
        <v>7152</v>
      </c>
      <c r="AI531" t="s">
        <v>7151</v>
      </c>
      <c r="AJ531" t="s">
        <v>7150</v>
      </c>
      <c r="AK531" t="s">
        <v>7149</v>
      </c>
      <c r="AL531">
        <v>6</v>
      </c>
      <c r="AM531" s="5">
        <f t="shared" si="66"/>
        <v>0.24</v>
      </c>
      <c r="AN531" s="4">
        <f t="shared" si="71"/>
        <v>3.6349867474441499E-4</v>
      </c>
      <c r="AO531" s="3"/>
      <c r="AP531">
        <v>0</v>
      </c>
      <c r="AR531" t="s">
        <v>0</v>
      </c>
      <c r="AT531" s="2" t="s">
        <v>16</v>
      </c>
      <c r="AU531" s="1">
        <f t="shared" si="67"/>
        <v>1.7001284193064257</v>
      </c>
      <c r="AV531" s="1">
        <f t="shared" si="68"/>
        <v>1.2247631187830017</v>
      </c>
      <c r="AW531" s="1">
        <f t="shared" si="69"/>
        <v>0.74939781825957763</v>
      </c>
    </row>
    <row r="532" spans="1:49" x14ac:dyDescent="0.2">
      <c r="A532">
        <v>530</v>
      </c>
      <c r="B532" t="s">
        <v>7148</v>
      </c>
      <c r="C532" t="s">
        <v>7147</v>
      </c>
      <c r="F532" t="s">
        <v>7146</v>
      </c>
      <c r="G532" t="s">
        <v>12</v>
      </c>
      <c r="H532" t="s">
        <v>11</v>
      </c>
      <c r="I532" t="s">
        <v>7145</v>
      </c>
      <c r="J532">
        <v>60012564</v>
      </c>
      <c r="K532" t="s">
        <v>7144</v>
      </c>
      <c r="L532" t="s">
        <v>7143</v>
      </c>
      <c r="M532" t="s">
        <v>7</v>
      </c>
      <c r="N532">
        <v>1</v>
      </c>
      <c r="O532" t="s">
        <v>7142</v>
      </c>
      <c r="P532">
        <v>6701730983</v>
      </c>
      <c r="Q532">
        <v>60012564</v>
      </c>
      <c r="R532" s="8">
        <v>35431</v>
      </c>
      <c r="S532" s="9">
        <f t="shared" si="64"/>
        <v>1997</v>
      </c>
      <c r="T532" s="9">
        <v>1997</v>
      </c>
      <c r="U532" s="9">
        <f t="shared" si="65"/>
        <v>25</v>
      </c>
      <c r="V532" s="8" t="s">
        <v>7141</v>
      </c>
      <c r="W532" t="s">
        <v>7140</v>
      </c>
      <c r="X532" s="2">
        <v>0.84699999999999998</v>
      </c>
      <c r="Y532" s="7">
        <f t="shared" si="70"/>
        <v>2.2610181255172047E-2</v>
      </c>
      <c r="AA532">
        <v>281522</v>
      </c>
      <c r="AB532">
        <v>12174</v>
      </c>
      <c r="AD532" t="s">
        <v>4</v>
      </c>
      <c r="AE532">
        <v>44</v>
      </c>
      <c r="AF532">
        <v>4</v>
      </c>
      <c r="AH532" t="s">
        <v>7139</v>
      </c>
      <c r="AI532" t="s">
        <v>7138</v>
      </c>
      <c r="AK532" t="s">
        <v>7137</v>
      </c>
      <c r="AL532">
        <v>32</v>
      </c>
      <c r="AM532" s="5">
        <f t="shared" si="66"/>
        <v>1.28</v>
      </c>
      <c r="AN532" s="4">
        <f t="shared" si="71"/>
        <v>1.93865959863688E-3</v>
      </c>
      <c r="AO532" s="3"/>
      <c r="AP532">
        <v>0</v>
      </c>
      <c r="AR532" t="s">
        <v>0</v>
      </c>
      <c r="AT532" s="2" t="s">
        <v>16</v>
      </c>
      <c r="AU532" s="1">
        <f t="shared" si="67"/>
        <v>1.6408724758211493</v>
      </c>
      <c r="AV532" s="1">
        <f t="shared" si="68"/>
        <v>1.2274420426904462</v>
      </c>
      <c r="AW532" s="1">
        <f t="shared" si="69"/>
        <v>0.81401160955974305</v>
      </c>
    </row>
    <row r="533" spans="1:49" x14ac:dyDescent="0.2">
      <c r="A533">
        <v>531</v>
      </c>
      <c r="B533" t="s">
        <v>7136</v>
      </c>
      <c r="F533" t="s">
        <v>7135</v>
      </c>
      <c r="G533" t="s">
        <v>12</v>
      </c>
      <c r="H533" t="s">
        <v>11</v>
      </c>
      <c r="I533" t="s">
        <v>7134</v>
      </c>
      <c r="J533">
        <v>60018279</v>
      </c>
      <c r="K533" t="s">
        <v>7133</v>
      </c>
      <c r="L533" t="s">
        <v>7132</v>
      </c>
      <c r="M533" t="s">
        <v>1252</v>
      </c>
      <c r="N533">
        <v>2</v>
      </c>
      <c r="O533" t="s">
        <v>7131</v>
      </c>
      <c r="P533" t="s">
        <v>7130</v>
      </c>
      <c r="Q533" t="s">
        <v>7129</v>
      </c>
      <c r="R533" s="8">
        <v>35431</v>
      </c>
      <c r="S533" s="9">
        <f t="shared" si="64"/>
        <v>1997</v>
      </c>
      <c r="T533" s="9">
        <v>1997</v>
      </c>
      <c r="U533" s="9">
        <f t="shared" si="65"/>
        <v>25</v>
      </c>
      <c r="V533" s="8">
        <v>1997</v>
      </c>
      <c r="W533" t="s">
        <v>1383</v>
      </c>
      <c r="X533" s="2">
        <v>0.188</v>
      </c>
      <c r="Y533" s="7">
        <f t="shared" si="70"/>
        <v>5.0185526280665223E-3</v>
      </c>
      <c r="AA533">
        <v>9168508</v>
      </c>
      <c r="AB533">
        <v>26076</v>
      </c>
      <c r="AD533" t="s">
        <v>4</v>
      </c>
      <c r="AE533" t="s">
        <v>1382</v>
      </c>
      <c r="AF533">
        <v>12</v>
      </c>
      <c r="AH533" t="s">
        <v>7128</v>
      </c>
      <c r="AI533" t="s">
        <v>7127</v>
      </c>
      <c r="AJ533" t="s">
        <v>7126</v>
      </c>
      <c r="AK533" t="s">
        <v>7125</v>
      </c>
      <c r="AL533">
        <v>6</v>
      </c>
      <c r="AM533" s="5">
        <f t="shared" si="66"/>
        <v>0.24</v>
      </c>
      <c r="AN533" s="4">
        <f t="shared" si="71"/>
        <v>3.6349867474441499E-4</v>
      </c>
      <c r="AO533" s="3"/>
      <c r="AP533">
        <v>0</v>
      </c>
      <c r="AR533" t="s">
        <v>0</v>
      </c>
      <c r="AT533" s="2" t="s">
        <v>16</v>
      </c>
      <c r="AU533" s="1">
        <f t="shared" si="67"/>
        <v>0.36220364420698897</v>
      </c>
      <c r="AV533" s="1">
        <f t="shared" si="68"/>
        <v>0.26910256514054687</v>
      </c>
      <c r="AW533" s="1">
        <f t="shared" si="69"/>
        <v>0.17600148607410471</v>
      </c>
    </row>
    <row r="534" spans="1:49" x14ac:dyDescent="0.2">
      <c r="A534">
        <v>532</v>
      </c>
      <c r="B534" t="s">
        <v>7124</v>
      </c>
      <c r="F534" t="s">
        <v>7123</v>
      </c>
      <c r="G534" t="s">
        <v>12</v>
      </c>
      <c r="H534" t="s">
        <v>11</v>
      </c>
      <c r="I534" t="s">
        <v>7114</v>
      </c>
      <c r="J534">
        <v>60000264</v>
      </c>
      <c r="K534" t="s">
        <v>4088</v>
      </c>
      <c r="L534" t="s">
        <v>4087</v>
      </c>
      <c r="M534" t="s">
        <v>1252</v>
      </c>
      <c r="N534">
        <v>5</v>
      </c>
      <c r="O534" t="s">
        <v>7122</v>
      </c>
      <c r="P534" t="s">
        <v>7121</v>
      </c>
      <c r="Q534" t="s">
        <v>5857</v>
      </c>
      <c r="R534" s="8">
        <v>35431</v>
      </c>
      <c r="S534" s="9">
        <f t="shared" si="64"/>
        <v>1997</v>
      </c>
      <c r="T534" s="9">
        <v>1997</v>
      </c>
      <c r="U534" s="9">
        <f t="shared" si="65"/>
        <v>25</v>
      </c>
      <c r="V534" s="8">
        <v>1997</v>
      </c>
      <c r="W534" t="s">
        <v>1383</v>
      </c>
      <c r="X534" s="2">
        <v>0.188</v>
      </c>
      <c r="Y534" s="7">
        <f t="shared" si="70"/>
        <v>5.0185526280665223E-3</v>
      </c>
      <c r="AA534">
        <v>9168508</v>
      </c>
      <c r="AB534">
        <v>26076</v>
      </c>
      <c r="AD534" t="s">
        <v>4</v>
      </c>
      <c r="AE534" t="s">
        <v>1382</v>
      </c>
      <c r="AF534">
        <v>12</v>
      </c>
      <c r="AH534" t="s">
        <v>7120</v>
      </c>
      <c r="AI534" t="s">
        <v>7119</v>
      </c>
      <c r="AJ534" t="s">
        <v>7118</v>
      </c>
      <c r="AK534" t="s">
        <v>7117</v>
      </c>
      <c r="AL534">
        <v>4</v>
      </c>
      <c r="AM534" s="5">
        <f t="shared" si="66"/>
        <v>0.16</v>
      </c>
      <c r="AN534" s="4">
        <f t="shared" si="71"/>
        <v>2.4233244982961E-4</v>
      </c>
      <c r="AO534" s="3"/>
      <c r="AP534">
        <v>0</v>
      </c>
      <c r="AR534" t="s">
        <v>0</v>
      </c>
      <c r="AT534" s="2" t="s">
        <v>16</v>
      </c>
      <c r="AU534" s="1">
        <f t="shared" si="67"/>
        <v>0.3585686574595448</v>
      </c>
      <c r="AV534" s="1">
        <f t="shared" si="68"/>
        <v>0.26304425389480662</v>
      </c>
      <c r="AW534" s="1">
        <f t="shared" si="69"/>
        <v>0.16751985033006836</v>
      </c>
    </row>
    <row r="535" spans="1:49" x14ac:dyDescent="0.2">
      <c r="A535">
        <v>533</v>
      </c>
      <c r="B535" t="s">
        <v>7116</v>
      </c>
      <c r="F535" t="s">
        <v>7115</v>
      </c>
      <c r="G535" t="s">
        <v>12</v>
      </c>
      <c r="H535" t="s">
        <v>11</v>
      </c>
      <c r="I535" t="s">
        <v>7114</v>
      </c>
      <c r="J535">
        <v>60000264</v>
      </c>
      <c r="K535" t="s">
        <v>4088</v>
      </c>
      <c r="L535" t="s">
        <v>4087</v>
      </c>
      <c r="M535" t="s">
        <v>1252</v>
      </c>
      <c r="N535">
        <v>4</v>
      </c>
      <c r="O535" t="s">
        <v>7113</v>
      </c>
      <c r="P535" t="s">
        <v>7112</v>
      </c>
      <c r="Q535" t="s">
        <v>7111</v>
      </c>
      <c r="R535" s="8">
        <v>35431</v>
      </c>
      <c r="S535" s="9">
        <f t="shared" si="64"/>
        <v>1997</v>
      </c>
      <c r="T535" s="9">
        <v>1997</v>
      </c>
      <c r="U535" s="9">
        <f t="shared" si="65"/>
        <v>25</v>
      </c>
      <c r="V535" s="8">
        <v>1997</v>
      </c>
      <c r="W535" t="s">
        <v>1248</v>
      </c>
      <c r="X535" s="2">
        <v>0.21099999999999999</v>
      </c>
      <c r="Y535" s="7">
        <f t="shared" si="70"/>
        <v>5.6325244921384904E-3</v>
      </c>
      <c r="AA535">
        <v>9168516</v>
      </c>
      <c r="AB535">
        <v>18936</v>
      </c>
      <c r="AD535" t="s">
        <v>4</v>
      </c>
      <c r="AE535" t="s">
        <v>1247</v>
      </c>
      <c r="AF535">
        <v>12</v>
      </c>
      <c r="AH535" t="s">
        <v>7110</v>
      </c>
      <c r="AI535" t="s">
        <v>7109</v>
      </c>
      <c r="AJ535" t="s">
        <v>7108</v>
      </c>
      <c r="AK535" t="s">
        <v>7107</v>
      </c>
      <c r="AL535">
        <v>3</v>
      </c>
      <c r="AM535" s="5">
        <f t="shared" si="66"/>
        <v>0.12</v>
      </c>
      <c r="AN535" s="4">
        <f t="shared" si="71"/>
        <v>1.8174933737220749E-4</v>
      </c>
      <c r="AO535" s="3"/>
      <c r="AP535">
        <v>0</v>
      </c>
      <c r="AR535" t="s">
        <v>0</v>
      </c>
      <c r="AT535" s="2">
        <v>0.52500000000000002</v>
      </c>
      <c r="AU535" s="1">
        <f t="shared" si="67"/>
        <v>0.39972919457086054</v>
      </c>
      <c r="AV535" s="1">
        <f t="shared" si="68"/>
        <v>0.29071369147553489</v>
      </c>
      <c r="AW535" s="1">
        <f t="shared" si="69"/>
        <v>0.18169818838020924</v>
      </c>
    </row>
    <row r="536" spans="1:49" x14ac:dyDescent="0.2">
      <c r="A536">
        <v>534</v>
      </c>
      <c r="B536" t="s">
        <v>7106</v>
      </c>
      <c r="C536" t="s">
        <v>7105</v>
      </c>
      <c r="F536" t="s">
        <v>7104</v>
      </c>
      <c r="G536" t="s">
        <v>12</v>
      </c>
      <c r="H536" t="s">
        <v>11</v>
      </c>
      <c r="I536" t="s">
        <v>7103</v>
      </c>
      <c r="J536" t="s">
        <v>5152</v>
      </c>
      <c r="K536" t="s">
        <v>5151</v>
      </c>
      <c r="L536" t="s">
        <v>5150</v>
      </c>
      <c r="M536" t="s">
        <v>3321</v>
      </c>
      <c r="N536">
        <v>5</v>
      </c>
      <c r="O536" t="s">
        <v>7102</v>
      </c>
      <c r="P536" t="s">
        <v>7101</v>
      </c>
      <c r="Q536" t="s">
        <v>7100</v>
      </c>
      <c r="R536" s="8">
        <v>35431</v>
      </c>
      <c r="S536" s="9">
        <f t="shared" si="64"/>
        <v>1997</v>
      </c>
      <c r="T536" s="9">
        <v>1997</v>
      </c>
      <c r="U536" s="9">
        <f t="shared" si="65"/>
        <v>25</v>
      </c>
      <c r="V536" s="8">
        <v>35765</v>
      </c>
      <c r="W536" t="s">
        <v>3317</v>
      </c>
      <c r="X536" s="2">
        <v>0.48699999999999999</v>
      </c>
      <c r="Y536" s="7">
        <f t="shared" si="70"/>
        <v>1.3000186861002109E-2</v>
      </c>
      <c r="AA536">
        <v>214922</v>
      </c>
      <c r="AB536">
        <v>130262</v>
      </c>
      <c r="AD536" t="s">
        <v>4</v>
      </c>
      <c r="AE536">
        <v>36</v>
      </c>
      <c r="AF536" s="12">
        <v>0</v>
      </c>
      <c r="AH536" t="s">
        <v>7099</v>
      </c>
      <c r="AI536" t="s">
        <v>7098</v>
      </c>
      <c r="AJ536" t="s">
        <v>7097</v>
      </c>
      <c r="AK536" t="s">
        <v>7096</v>
      </c>
      <c r="AL536">
        <v>1</v>
      </c>
      <c r="AM536" s="5">
        <f t="shared" si="66"/>
        <v>0.04</v>
      </c>
      <c r="AN536" s="4">
        <f t="shared" si="71"/>
        <v>6.05831124574025E-5</v>
      </c>
      <c r="AO536" s="3"/>
      <c r="AP536">
        <v>0</v>
      </c>
      <c r="AR536" t="s">
        <v>0</v>
      </c>
      <c r="AT536" s="2" t="s">
        <v>16</v>
      </c>
      <c r="AU536" s="1">
        <f t="shared" si="67"/>
        <v>0.91183057364386966</v>
      </c>
      <c r="AV536" s="1">
        <f t="shared" si="68"/>
        <v>0.65303849867297559</v>
      </c>
      <c r="AW536" s="1">
        <f t="shared" si="69"/>
        <v>0.39424642370208141</v>
      </c>
    </row>
    <row r="537" spans="1:49" x14ac:dyDescent="0.2">
      <c r="A537">
        <v>535</v>
      </c>
      <c r="B537" t="s">
        <v>7095</v>
      </c>
      <c r="C537" t="s">
        <v>7094</v>
      </c>
      <c r="F537" t="s">
        <v>7093</v>
      </c>
      <c r="G537" t="s">
        <v>12</v>
      </c>
      <c r="H537" t="s">
        <v>11</v>
      </c>
      <c r="I537" t="s">
        <v>7092</v>
      </c>
      <c r="J537" t="s">
        <v>7091</v>
      </c>
      <c r="K537" t="s">
        <v>7090</v>
      </c>
      <c r="L537" t="s">
        <v>7089</v>
      </c>
      <c r="M537" t="s">
        <v>7088</v>
      </c>
      <c r="N537">
        <v>2</v>
      </c>
      <c r="O537" t="s">
        <v>7087</v>
      </c>
      <c r="P537" t="s">
        <v>7086</v>
      </c>
      <c r="Q537" t="s">
        <v>7085</v>
      </c>
      <c r="R537" s="8">
        <v>35431</v>
      </c>
      <c r="S537" s="9">
        <f t="shared" si="64"/>
        <v>1997</v>
      </c>
      <c r="T537" s="9">
        <v>1997</v>
      </c>
      <c r="U537" s="9">
        <f t="shared" si="65"/>
        <v>25</v>
      </c>
      <c r="V537" s="8">
        <v>1997</v>
      </c>
      <c r="W537" t="s">
        <v>5722</v>
      </c>
      <c r="X537" s="2">
        <v>0.41699999999999998</v>
      </c>
      <c r="Y537" s="7">
        <f t="shared" si="70"/>
        <v>1.1131576839913509E-2</v>
      </c>
      <c r="AA537">
        <v>10220038</v>
      </c>
      <c r="AB537">
        <v>17569</v>
      </c>
      <c r="AD537" t="s">
        <v>4</v>
      </c>
      <c r="AE537">
        <v>3</v>
      </c>
      <c r="AF537">
        <v>2</v>
      </c>
      <c r="AH537" t="s">
        <v>7084</v>
      </c>
      <c r="AI537" t="s">
        <v>7083</v>
      </c>
      <c r="AK537" t="s">
        <v>7082</v>
      </c>
      <c r="AL537">
        <v>30</v>
      </c>
      <c r="AM537" s="5">
        <f t="shared" si="66"/>
        <v>1.2</v>
      </c>
      <c r="AN537" s="4">
        <f t="shared" si="71"/>
        <v>1.8174933737220749E-3</v>
      </c>
      <c r="AO537" s="3"/>
      <c r="AP537">
        <v>0</v>
      </c>
      <c r="AR537" t="s">
        <v>0</v>
      </c>
      <c r="AT537" s="2">
        <v>2.6019999999999999</v>
      </c>
      <c r="AU537" s="1">
        <f t="shared" si="67"/>
        <v>0.83373518000560787</v>
      </c>
      <c r="AV537" s="1">
        <f t="shared" si="68"/>
        <v>0.64745351068177925</v>
      </c>
      <c r="AW537" s="1">
        <f t="shared" si="69"/>
        <v>0.46117184135795047</v>
      </c>
    </row>
    <row r="538" spans="1:49" x14ac:dyDescent="0.2">
      <c r="A538">
        <v>536</v>
      </c>
      <c r="B538" t="s">
        <v>7081</v>
      </c>
      <c r="C538" t="s">
        <v>7080</v>
      </c>
      <c r="F538" t="s">
        <v>7079</v>
      </c>
      <c r="G538" t="s">
        <v>12</v>
      </c>
      <c r="H538" t="s">
        <v>11</v>
      </c>
      <c r="I538" t="s">
        <v>7078</v>
      </c>
      <c r="J538" t="s">
        <v>7077</v>
      </c>
      <c r="K538" t="s">
        <v>7076</v>
      </c>
      <c r="L538" t="s">
        <v>7075</v>
      </c>
      <c r="M538" t="s">
        <v>7074</v>
      </c>
      <c r="N538">
        <v>2</v>
      </c>
      <c r="O538" t="s">
        <v>7073</v>
      </c>
      <c r="P538" t="s">
        <v>7072</v>
      </c>
      <c r="Q538" t="s">
        <v>7071</v>
      </c>
      <c r="R538" s="8">
        <v>35431</v>
      </c>
      <c r="S538" s="9">
        <f t="shared" si="64"/>
        <v>1997</v>
      </c>
      <c r="T538" s="9">
        <v>1997</v>
      </c>
      <c r="U538" s="9">
        <f t="shared" si="65"/>
        <v>25</v>
      </c>
      <c r="V538" s="8">
        <v>1997</v>
      </c>
      <c r="W538" t="s">
        <v>5722</v>
      </c>
      <c r="X538" s="2">
        <v>0.41699999999999998</v>
      </c>
      <c r="Y538" s="7">
        <f t="shared" si="70"/>
        <v>1.1131576839913509E-2</v>
      </c>
      <c r="AA538">
        <v>10220038</v>
      </c>
      <c r="AB538">
        <v>17569</v>
      </c>
      <c r="AD538" t="s">
        <v>4</v>
      </c>
      <c r="AE538">
        <v>3</v>
      </c>
      <c r="AF538">
        <v>2</v>
      </c>
      <c r="AH538" t="s">
        <v>7070</v>
      </c>
      <c r="AI538" t="s">
        <v>7069</v>
      </c>
      <c r="AK538" t="s">
        <v>7068</v>
      </c>
      <c r="AL538">
        <v>4</v>
      </c>
      <c r="AM538" s="5">
        <f t="shared" si="66"/>
        <v>0.16</v>
      </c>
      <c r="AN538" s="4">
        <f t="shared" si="71"/>
        <v>2.4233244982961E-4</v>
      </c>
      <c r="AO538" s="3"/>
      <c r="AP538">
        <v>0</v>
      </c>
      <c r="AR538" t="s">
        <v>0</v>
      </c>
      <c r="AT538" s="2">
        <v>2.6019999999999999</v>
      </c>
      <c r="AU538" s="1">
        <f t="shared" si="67"/>
        <v>0.78648035228883384</v>
      </c>
      <c r="AV538" s="1">
        <f t="shared" si="68"/>
        <v>0.56869546448715602</v>
      </c>
      <c r="AW538" s="1">
        <f t="shared" si="69"/>
        <v>0.35091057668547798</v>
      </c>
    </row>
    <row r="539" spans="1:49" x14ac:dyDescent="0.2">
      <c r="A539">
        <v>537</v>
      </c>
      <c r="B539" t="s">
        <v>7067</v>
      </c>
      <c r="C539" t="s">
        <v>7066</v>
      </c>
      <c r="F539" t="s">
        <v>7065</v>
      </c>
      <c r="G539" t="s">
        <v>12</v>
      </c>
      <c r="H539" t="s">
        <v>11</v>
      </c>
      <c r="I539" t="s">
        <v>7064</v>
      </c>
      <c r="J539">
        <v>60015941</v>
      </c>
      <c r="K539" t="s">
        <v>7063</v>
      </c>
      <c r="L539" t="s">
        <v>7062</v>
      </c>
      <c r="M539" t="s">
        <v>7</v>
      </c>
      <c r="N539">
        <v>2</v>
      </c>
      <c r="O539" t="s">
        <v>7061</v>
      </c>
      <c r="P539" t="s">
        <v>7060</v>
      </c>
      <c r="Q539" t="s">
        <v>7059</v>
      </c>
      <c r="R539" s="8">
        <v>35431</v>
      </c>
      <c r="S539" s="9">
        <f t="shared" si="64"/>
        <v>1997</v>
      </c>
      <c r="T539" s="9">
        <v>1997</v>
      </c>
      <c r="U539" s="9">
        <f t="shared" si="65"/>
        <v>25</v>
      </c>
      <c r="V539" s="8">
        <v>1997</v>
      </c>
      <c r="W539" t="s">
        <v>1013</v>
      </c>
      <c r="X539" s="2">
        <v>0.28599999999999998</v>
      </c>
      <c r="Y539" s="7">
        <f t="shared" si="70"/>
        <v>7.6346066575905605E-3</v>
      </c>
      <c r="AA539">
        <v>9205071</v>
      </c>
      <c r="AB539">
        <v>28139</v>
      </c>
      <c r="AC539">
        <v>15693937</v>
      </c>
      <c r="AD539" t="s">
        <v>4</v>
      </c>
      <c r="AE539">
        <v>11</v>
      </c>
      <c r="AF539">
        <v>12</v>
      </c>
      <c r="AH539" t="s">
        <v>7058</v>
      </c>
      <c r="AI539" t="s">
        <v>7057</v>
      </c>
      <c r="AK539" t="s">
        <v>7056</v>
      </c>
      <c r="AL539">
        <v>24</v>
      </c>
      <c r="AM539" s="5">
        <f t="shared" si="66"/>
        <v>0.96</v>
      </c>
      <c r="AN539" s="4">
        <f t="shared" si="71"/>
        <v>1.4539946989776599E-3</v>
      </c>
      <c r="AO539" s="3"/>
      <c r="AP539">
        <v>0</v>
      </c>
      <c r="AR539" t="s">
        <v>0</v>
      </c>
      <c r="AT539" s="2" t="s">
        <v>16</v>
      </c>
      <c r="AU539" s="1">
        <f t="shared" si="67"/>
        <v>0.57804230700066905</v>
      </c>
      <c r="AV539" s="1">
        <f t="shared" si="68"/>
        <v>0.45443006782841106</v>
      </c>
      <c r="AW539" s="1">
        <f t="shared" si="69"/>
        <v>0.330817828656153</v>
      </c>
    </row>
    <row r="540" spans="1:49" x14ac:dyDescent="0.2">
      <c r="A540">
        <v>538</v>
      </c>
      <c r="B540" t="s">
        <v>7055</v>
      </c>
      <c r="C540" t="s">
        <v>7054</v>
      </c>
      <c r="F540" t="s">
        <v>7053</v>
      </c>
      <c r="G540" t="s">
        <v>12</v>
      </c>
      <c r="H540" t="s">
        <v>11</v>
      </c>
      <c r="I540" t="s">
        <v>7052</v>
      </c>
      <c r="J540">
        <v>119753295</v>
      </c>
      <c r="K540" t="s">
        <v>7051</v>
      </c>
      <c r="L540" t="s">
        <v>7050</v>
      </c>
      <c r="M540" t="s">
        <v>4743</v>
      </c>
      <c r="N540">
        <v>1</v>
      </c>
      <c r="O540" t="s">
        <v>7049</v>
      </c>
      <c r="P540">
        <v>56397945600</v>
      </c>
      <c r="Q540">
        <v>119753295</v>
      </c>
      <c r="R540" s="8">
        <v>35431</v>
      </c>
      <c r="S540" s="9">
        <f t="shared" si="64"/>
        <v>1997</v>
      </c>
      <c r="T540" s="9">
        <v>1997</v>
      </c>
      <c r="U540" s="9">
        <f t="shared" si="65"/>
        <v>25</v>
      </c>
      <c r="V540" s="8">
        <v>1997</v>
      </c>
      <c r="W540" t="s">
        <v>2920</v>
      </c>
      <c r="X540" s="2">
        <v>0.61499999999999999</v>
      </c>
      <c r="Y540" s="7">
        <f t="shared" si="70"/>
        <v>1.6417073756706976E-2</v>
      </c>
      <c r="AA540">
        <v>1959271</v>
      </c>
      <c r="AB540">
        <v>12141</v>
      </c>
      <c r="AD540" t="s">
        <v>4</v>
      </c>
      <c r="AE540">
        <v>18</v>
      </c>
      <c r="AF540">
        <v>12</v>
      </c>
      <c r="AH540" t="s">
        <v>7048</v>
      </c>
      <c r="AI540" t="s">
        <v>7047</v>
      </c>
      <c r="AK540" t="s">
        <v>7046</v>
      </c>
      <c r="AL540">
        <v>0</v>
      </c>
      <c r="AM540" s="5">
        <f t="shared" si="66"/>
        <v>0</v>
      </c>
      <c r="AN540" s="4">
        <f t="shared" si="71"/>
        <v>0</v>
      </c>
      <c r="AO540" s="3"/>
      <c r="AP540">
        <v>0</v>
      </c>
      <c r="AR540" t="s">
        <v>0</v>
      </c>
      <c r="AT540" s="2" t="s">
        <v>16</v>
      </c>
      <c r="AU540" s="1">
        <f t="shared" si="67"/>
        <v>1.1491951629694881</v>
      </c>
      <c r="AV540" s="1">
        <f t="shared" si="68"/>
        <v>0.82085368783534873</v>
      </c>
      <c r="AW540" s="1">
        <f t="shared" si="69"/>
        <v>0.49251221270120926</v>
      </c>
    </row>
    <row r="541" spans="1:49" x14ac:dyDescent="0.2">
      <c r="A541">
        <v>539</v>
      </c>
      <c r="B541" t="s">
        <v>7045</v>
      </c>
      <c r="C541" t="s">
        <v>7044</v>
      </c>
      <c r="F541" t="s">
        <v>7043</v>
      </c>
      <c r="G541" t="s">
        <v>12</v>
      </c>
      <c r="H541" t="s">
        <v>11</v>
      </c>
      <c r="I541" t="s">
        <v>7042</v>
      </c>
      <c r="J541" t="s">
        <v>7041</v>
      </c>
      <c r="K541" t="s">
        <v>7040</v>
      </c>
      <c r="L541" t="s">
        <v>7039</v>
      </c>
      <c r="M541" t="s">
        <v>4481</v>
      </c>
      <c r="N541">
        <v>3</v>
      </c>
      <c r="O541" t="s">
        <v>7038</v>
      </c>
      <c r="P541" t="s">
        <v>7037</v>
      </c>
      <c r="Q541" t="s">
        <v>7036</v>
      </c>
      <c r="R541" s="8">
        <v>35431</v>
      </c>
      <c r="S541" s="9">
        <f t="shared" si="64"/>
        <v>1997</v>
      </c>
      <c r="T541" s="9">
        <v>1997</v>
      </c>
      <c r="U541" s="9">
        <f t="shared" si="65"/>
        <v>25</v>
      </c>
      <c r="V541" s="8">
        <v>1997</v>
      </c>
      <c r="W541" s="10" t="s">
        <v>2997</v>
      </c>
      <c r="X541" s="2">
        <v>2.383</v>
      </c>
      <c r="Y541" s="7">
        <f t="shared" si="70"/>
        <v>6.3612824003630442E-2</v>
      </c>
      <c r="AA541">
        <v>13502395</v>
      </c>
      <c r="AB541">
        <v>17418</v>
      </c>
      <c r="AD541" t="s">
        <v>4</v>
      </c>
      <c r="AE541">
        <v>144</v>
      </c>
      <c r="AF541">
        <v>6</v>
      </c>
      <c r="AH541" t="s">
        <v>7035</v>
      </c>
      <c r="AI541" t="s">
        <v>7034</v>
      </c>
      <c r="AJ541" t="s">
        <v>7033</v>
      </c>
      <c r="AK541" t="s">
        <v>7032</v>
      </c>
      <c r="AL541">
        <v>45</v>
      </c>
      <c r="AM541" s="5">
        <f t="shared" si="66"/>
        <v>1.8</v>
      </c>
      <c r="AN541" s="4">
        <f t="shared" si="71"/>
        <v>2.7262400605831123E-3</v>
      </c>
      <c r="AO541" s="3"/>
      <c r="AP541">
        <v>0</v>
      </c>
      <c r="AR541" t="s">
        <v>0</v>
      </c>
      <c r="AT541" s="2" t="s">
        <v>16</v>
      </c>
      <c r="AU541" s="1">
        <f t="shared" si="67"/>
        <v>4.5346848820716241</v>
      </c>
      <c r="AV541" s="1">
        <f t="shared" si="68"/>
        <v>3.3169532032106779</v>
      </c>
      <c r="AW541" s="1">
        <f t="shared" si="69"/>
        <v>2.0992215243497312</v>
      </c>
    </row>
    <row r="542" spans="1:49" x14ac:dyDescent="0.2">
      <c r="A542">
        <v>540</v>
      </c>
      <c r="B542" t="s">
        <v>7031</v>
      </c>
      <c r="C542" t="s">
        <v>7030</v>
      </c>
      <c r="F542" t="s">
        <v>7029</v>
      </c>
      <c r="G542" t="s">
        <v>12</v>
      </c>
      <c r="H542" t="s">
        <v>11</v>
      </c>
      <c r="I542" t="s">
        <v>7028</v>
      </c>
      <c r="J542" t="s">
        <v>7027</v>
      </c>
      <c r="K542" t="s">
        <v>7026</v>
      </c>
      <c r="L542" t="s">
        <v>7025</v>
      </c>
      <c r="M542" t="s">
        <v>7024</v>
      </c>
      <c r="N542">
        <v>3</v>
      </c>
      <c r="O542" t="s">
        <v>7023</v>
      </c>
      <c r="P542" t="s">
        <v>7022</v>
      </c>
      <c r="Q542" t="s">
        <v>7021</v>
      </c>
      <c r="R542" s="8">
        <v>35431</v>
      </c>
      <c r="S542" s="9">
        <f t="shared" si="64"/>
        <v>1997</v>
      </c>
      <c r="T542" s="9">
        <v>1997</v>
      </c>
      <c r="U542" s="9">
        <f t="shared" si="65"/>
        <v>25</v>
      </c>
      <c r="V542" s="8">
        <v>1997</v>
      </c>
      <c r="W542" s="10" t="s">
        <v>2997</v>
      </c>
      <c r="X542" s="2">
        <v>2.383</v>
      </c>
      <c r="Y542" s="7">
        <f t="shared" si="70"/>
        <v>6.3612824003630442E-2</v>
      </c>
      <c r="AA542">
        <v>13502395</v>
      </c>
      <c r="AB542">
        <v>17418</v>
      </c>
      <c r="AD542" t="s">
        <v>4</v>
      </c>
      <c r="AE542">
        <v>144</v>
      </c>
      <c r="AF542">
        <v>6</v>
      </c>
      <c r="AH542" t="s">
        <v>7020</v>
      </c>
      <c r="AI542" t="s">
        <v>7019</v>
      </c>
      <c r="AJ542" t="s">
        <v>7018</v>
      </c>
      <c r="AK542" t="s">
        <v>7017</v>
      </c>
      <c r="AL542">
        <v>13</v>
      </c>
      <c r="AM542" s="5">
        <f t="shared" si="66"/>
        <v>0.52</v>
      </c>
      <c r="AN542" s="4">
        <f t="shared" si="71"/>
        <v>7.8758046194623253E-4</v>
      </c>
      <c r="AO542" s="3"/>
      <c r="AP542">
        <v>0</v>
      </c>
      <c r="AR542" t="s">
        <v>0</v>
      </c>
      <c r="AT542" s="2" t="s">
        <v>16</v>
      </c>
      <c r="AU542" s="1">
        <f t="shared" si="67"/>
        <v>4.4765250941125174</v>
      </c>
      <c r="AV542" s="1">
        <f t="shared" si="68"/>
        <v>3.2200202232788335</v>
      </c>
      <c r="AW542" s="1">
        <f t="shared" si="69"/>
        <v>1.9635153524451494</v>
      </c>
    </row>
    <row r="543" spans="1:49" x14ac:dyDescent="0.2">
      <c r="A543">
        <v>541</v>
      </c>
      <c r="B543" t="s">
        <v>7016</v>
      </c>
      <c r="C543" t="s">
        <v>7015</v>
      </c>
      <c r="F543" t="s">
        <v>7014</v>
      </c>
      <c r="G543" t="s">
        <v>12</v>
      </c>
      <c r="H543" t="s">
        <v>11</v>
      </c>
      <c r="I543" t="s">
        <v>7013</v>
      </c>
      <c r="J543">
        <v>60025555</v>
      </c>
      <c r="K543" t="s">
        <v>5378</v>
      </c>
      <c r="L543" t="s">
        <v>1253</v>
      </c>
      <c r="M543" t="s">
        <v>1252</v>
      </c>
      <c r="N543">
        <v>2</v>
      </c>
      <c r="O543" t="s">
        <v>7012</v>
      </c>
      <c r="P543" t="s">
        <v>7011</v>
      </c>
      <c r="Q543" t="s">
        <v>5375</v>
      </c>
      <c r="R543" s="8">
        <v>35431</v>
      </c>
      <c r="S543" s="9">
        <f t="shared" si="64"/>
        <v>1997</v>
      </c>
      <c r="T543" s="9">
        <v>1997</v>
      </c>
      <c r="U543" s="9">
        <f t="shared" si="65"/>
        <v>25</v>
      </c>
      <c r="V543" s="8">
        <v>35765</v>
      </c>
      <c r="W543" t="s">
        <v>1155</v>
      </c>
      <c r="X543" s="2">
        <v>0.111</v>
      </c>
      <c r="Y543" s="7">
        <f t="shared" si="70"/>
        <v>2.9630816048690639E-3</v>
      </c>
      <c r="AA543">
        <v>87566621</v>
      </c>
      <c r="AB543">
        <v>24890</v>
      </c>
      <c r="AD543" t="s">
        <v>4</v>
      </c>
      <c r="AE543">
        <v>80</v>
      </c>
      <c r="AF543">
        <v>12</v>
      </c>
      <c r="AH543" t="s">
        <v>7010</v>
      </c>
      <c r="AI543" t="s">
        <v>7009</v>
      </c>
      <c r="AJ543" t="s">
        <v>7008</v>
      </c>
      <c r="AK543" t="s">
        <v>7007</v>
      </c>
      <c r="AL543">
        <v>0</v>
      </c>
      <c r="AM543" s="5">
        <f t="shared" si="66"/>
        <v>0</v>
      </c>
      <c r="AN543" s="4">
        <f t="shared" si="71"/>
        <v>0</v>
      </c>
      <c r="AO543" s="3"/>
      <c r="AP543">
        <v>0</v>
      </c>
      <c r="AR543" t="s">
        <v>0</v>
      </c>
      <c r="AT543" s="2" t="s">
        <v>16</v>
      </c>
      <c r="AU543" s="1">
        <f t="shared" si="67"/>
        <v>0.20741571234083445</v>
      </c>
      <c r="AV543" s="1">
        <f t="shared" si="68"/>
        <v>0.1481540802434532</v>
      </c>
      <c r="AW543" s="1">
        <f t="shared" si="69"/>
        <v>8.8892448146071903E-2</v>
      </c>
    </row>
    <row r="544" spans="1:49" x14ac:dyDescent="0.2">
      <c r="A544">
        <v>542</v>
      </c>
      <c r="B544" t="s">
        <v>7006</v>
      </c>
      <c r="C544" t="s">
        <v>7005</v>
      </c>
      <c r="F544" t="s">
        <v>7004</v>
      </c>
      <c r="G544" t="s">
        <v>12</v>
      </c>
      <c r="H544" t="s">
        <v>11</v>
      </c>
      <c r="I544" t="s">
        <v>7003</v>
      </c>
      <c r="J544">
        <v>60062408</v>
      </c>
      <c r="K544" t="s">
        <v>7002</v>
      </c>
      <c r="L544" t="s">
        <v>2217</v>
      </c>
      <c r="M544" t="s">
        <v>257</v>
      </c>
      <c r="N544">
        <v>1</v>
      </c>
      <c r="O544" t="s">
        <v>7001</v>
      </c>
      <c r="P544">
        <v>7005908460</v>
      </c>
      <c r="Q544">
        <v>60062408</v>
      </c>
      <c r="R544" s="8">
        <v>35431</v>
      </c>
      <c r="S544" s="9">
        <f t="shared" si="64"/>
        <v>1997</v>
      </c>
      <c r="T544" s="9">
        <v>1997</v>
      </c>
      <c r="U544" s="9">
        <f t="shared" si="65"/>
        <v>25</v>
      </c>
      <c r="V544" s="8">
        <v>1997</v>
      </c>
      <c r="W544" t="s">
        <v>7000</v>
      </c>
      <c r="X544" s="2">
        <v>0.255</v>
      </c>
      <c r="Y544" s="7">
        <f t="shared" si="70"/>
        <v>6.8070793625370392E-3</v>
      </c>
      <c r="AA544">
        <v>3321649</v>
      </c>
      <c r="AB544">
        <v>28454</v>
      </c>
      <c r="AD544" t="s">
        <v>4</v>
      </c>
      <c r="AE544">
        <v>16</v>
      </c>
      <c r="AF544">
        <v>4</v>
      </c>
      <c r="AH544" t="s">
        <v>6999</v>
      </c>
      <c r="AL544">
        <v>0</v>
      </c>
      <c r="AM544" s="5">
        <f t="shared" si="66"/>
        <v>0</v>
      </c>
      <c r="AN544" s="4">
        <f t="shared" si="71"/>
        <v>0</v>
      </c>
      <c r="AO544" s="3"/>
      <c r="AP544">
        <v>0</v>
      </c>
      <c r="AR544" t="s">
        <v>0</v>
      </c>
      <c r="AT544" s="2" t="s">
        <v>16</v>
      </c>
      <c r="AU544" s="1">
        <f t="shared" si="67"/>
        <v>0.47649555537759275</v>
      </c>
      <c r="AV544" s="1">
        <f t="shared" si="68"/>
        <v>0.34035396812685198</v>
      </c>
      <c r="AW544" s="1">
        <f t="shared" si="69"/>
        <v>0.20421238087611118</v>
      </c>
    </row>
    <row r="545" spans="1:49" x14ac:dyDescent="0.2">
      <c r="A545">
        <v>543</v>
      </c>
      <c r="B545" t="s">
        <v>6998</v>
      </c>
      <c r="C545" t="s">
        <v>6997</v>
      </c>
      <c r="F545" t="s">
        <v>6996</v>
      </c>
      <c r="G545" t="s">
        <v>12</v>
      </c>
      <c r="H545" t="s">
        <v>11</v>
      </c>
      <c r="I545" t="s">
        <v>6995</v>
      </c>
      <c r="J545">
        <v>60077590</v>
      </c>
      <c r="K545" t="s">
        <v>6994</v>
      </c>
      <c r="L545" t="s">
        <v>452</v>
      </c>
      <c r="M545" t="s">
        <v>7</v>
      </c>
      <c r="N545">
        <v>1</v>
      </c>
      <c r="O545" t="s">
        <v>6993</v>
      </c>
      <c r="P545">
        <v>6602087254</v>
      </c>
      <c r="Q545">
        <v>60077590</v>
      </c>
      <c r="R545" s="8">
        <v>35431</v>
      </c>
      <c r="S545" s="9">
        <f t="shared" si="64"/>
        <v>1997</v>
      </c>
      <c r="T545" s="9">
        <v>1997</v>
      </c>
      <c r="U545" s="9">
        <f t="shared" si="65"/>
        <v>25</v>
      </c>
      <c r="V545" s="8">
        <v>1997</v>
      </c>
      <c r="W545" t="s">
        <v>1013</v>
      </c>
      <c r="X545" s="2">
        <v>0.28599999999999998</v>
      </c>
      <c r="Y545" s="7">
        <f t="shared" si="70"/>
        <v>7.6346066575905605E-3</v>
      </c>
      <c r="AA545">
        <v>9205071</v>
      </c>
      <c r="AB545">
        <v>28139</v>
      </c>
      <c r="AC545">
        <v>15693937</v>
      </c>
      <c r="AD545" t="s">
        <v>4</v>
      </c>
      <c r="AE545">
        <v>11</v>
      </c>
      <c r="AF545">
        <v>10</v>
      </c>
      <c r="AH545" t="s">
        <v>6992</v>
      </c>
      <c r="AI545" t="s">
        <v>6991</v>
      </c>
      <c r="AK545" t="s">
        <v>6990</v>
      </c>
      <c r="AL545">
        <v>2</v>
      </c>
      <c r="AM545" s="5">
        <f t="shared" si="66"/>
        <v>0.08</v>
      </c>
      <c r="AN545" s="4">
        <f t="shared" si="71"/>
        <v>1.21166224914805E-4</v>
      </c>
      <c r="AO545" s="3"/>
      <c r="AP545">
        <v>0</v>
      </c>
      <c r="AR545" t="s">
        <v>0</v>
      </c>
      <c r="AT545" s="2" t="s">
        <v>16</v>
      </c>
      <c r="AU545" s="1">
        <f t="shared" si="67"/>
        <v>0.53805745277878347</v>
      </c>
      <c r="AV545" s="1">
        <f t="shared" si="68"/>
        <v>0.38778864412526831</v>
      </c>
      <c r="AW545" s="1">
        <f t="shared" si="69"/>
        <v>0.23751983547175315</v>
      </c>
    </row>
    <row r="546" spans="1:49" x14ac:dyDescent="0.2">
      <c r="A546">
        <v>544</v>
      </c>
      <c r="B546" t="s">
        <v>6989</v>
      </c>
      <c r="C546" t="s">
        <v>6988</v>
      </c>
      <c r="F546" t="s">
        <v>6987</v>
      </c>
      <c r="G546" t="s">
        <v>12</v>
      </c>
      <c r="H546" t="s">
        <v>11</v>
      </c>
      <c r="I546" t="s">
        <v>6986</v>
      </c>
      <c r="N546">
        <v>2</v>
      </c>
      <c r="O546" t="s">
        <v>6985</v>
      </c>
      <c r="P546" t="s">
        <v>6984</v>
      </c>
      <c r="Q546" t="s">
        <v>961</v>
      </c>
      <c r="R546" s="8">
        <v>35431</v>
      </c>
      <c r="S546" s="9">
        <f t="shared" si="64"/>
        <v>1997</v>
      </c>
      <c r="T546" s="9">
        <v>1997</v>
      </c>
      <c r="U546" s="9">
        <f t="shared" si="65"/>
        <v>25</v>
      </c>
      <c r="V546" s="8">
        <v>35704</v>
      </c>
      <c r="W546" t="s">
        <v>6967</v>
      </c>
      <c r="X546" s="2">
        <v>0.14899999999999999</v>
      </c>
      <c r="Y546" s="7">
        <f t="shared" si="70"/>
        <v>3.977469902031446E-3</v>
      </c>
      <c r="AA546">
        <v>5431972</v>
      </c>
      <c r="AB546">
        <v>15425</v>
      </c>
      <c r="AD546" t="s">
        <v>4</v>
      </c>
      <c r="AE546">
        <v>40</v>
      </c>
      <c r="AF546">
        <v>10</v>
      </c>
      <c r="AH546" t="s">
        <v>6983</v>
      </c>
      <c r="AI546" t="s">
        <v>6982</v>
      </c>
      <c r="AK546" t="s">
        <v>6981</v>
      </c>
      <c r="AL546">
        <v>0</v>
      </c>
      <c r="AM546" s="5">
        <f t="shared" si="66"/>
        <v>0</v>
      </c>
      <c r="AN546" s="4">
        <f t="shared" si="71"/>
        <v>0</v>
      </c>
      <c r="AO546" s="3"/>
      <c r="AP546">
        <v>0</v>
      </c>
      <c r="AR546" t="s">
        <v>0</v>
      </c>
      <c r="AT546" s="2" t="s">
        <v>16</v>
      </c>
      <c r="AU546" s="1">
        <f t="shared" si="67"/>
        <v>0.2784228931422012</v>
      </c>
      <c r="AV546" s="1">
        <f t="shared" si="68"/>
        <v>0.19887349510157229</v>
      </c>
      <c r="AW546" s="1">
        <f t="shared" si="69"/>
        <v>0.11932409706094337</v>
      </c>
    </row>
    <row r="547" spans="1:49" x14ac:dyDescent="0.2">
      <c r="A547">
        <v>545</v>
      </c>
      <c r="B547" t="s">
        <v>6980</v>
      </c>
      <c r="C547" t="s">
        <v>6979</v>
      </c>
      <c r="F547" t="s">
        <v>6978</v>
      </c>
      <c r="G547" t="s">
        <v>12</v>
      </c>
      <c r="H547" t="s">
        <v>11</v>
      </c>
      <c r="I547" t="s">
        <v>6977</v>
      </c>
      <c r="N547">
        <v>1</v>
      </c>
      <c r="O547" t="s">
        <v>6976</v>
      </c>
      <c r="P547">
        <v>7004269185</v>
      </c>
      <c r="R547" s="8">
        <v>35431</v>
      </c>
      <c r="S547" s="9">
        <f t="shared" si="64"/>
        <v>1997</v>
      </c>
      <c r="T547" s="9">
        <v>1997</v>
      </c>
      <c r="U547" s="9">
        <f t="shared" si="65"/>
        <v>25</v>
      </c>
      <c r="V547" s="8">
        <v>35704</v>
      </c>
      <c r="W547" t="s">
        <v>6967</v>
      </c>
      <c r="X547" s="2">
        <v>0.14899999999999999</v>
      </c>
      <c r="Y547" s="7">
        <f t="shared" si="70"/>
        <v>3.977469902031446E-3</v>
      </c>
      <c r="AA547">
        <v>5431972</v>
      </c>
      <c r="AB547">
        <v>15425</v>
      </c>
      <c r="AD547" t="s">
        <v>4</v>
      </c>
      <c r="AE547">
        <v>40</v>
      </c>
      <c r="AF547">
        <v>10</v>
      </c>
      <c r="AH547" t="s">
        <v>6975</v>
      </c>
      <c r="AI547" t="s">
        <v>6974</v>
      </c>
      <c r="AK547" t="s">
        <v>6973</v>
      </c>
      <c r="AL547">
        <v>3</v>
      </c>
      <c r="AM547" s="5">
        <f t="shared" si="66"/>
        <v>0.12</v>
      </c>
      <c r="AN547" s="4">
        <f t="shared" si="71"/>
        <v>1.8174933737220749E-4</v>
      </c>
      <c r="AO547" s="3"/>
      <c r="AP547">
        <v>0</v>
      </c>
      <c r="AR547" t="s">
        <v>0</v>
      </c>
      <c r="AT547" s="2" t="s">
        <v>16</v>
      </c>
      <c r="AU547" s="1">
        <f t="shared" si="67"/>
        <v>0.28387537326336743</v>
      </c>
      <c r="AV547" s="1">
        <f t="shared" si="68"/>
        <v>0.20796096197018268</v>
      </c>
      <c r="AW547" s="1">
        <f t="shared" si="69"/>
        <v>0.13204655067699789</v>
      </c>
    </row>
    <row r="548" spans="1:49" x14ac:dyDescent="0.2">
      <c r="A548">
        <v>546</v>
      </c>
      <c r="B548" t="s">
        <v>6972</v>
      </c>
      <c r="C548" t="s">
        <v>6971</v>
      </c>
      <c r="F548" t="s">
        <v>6970</v>
      </c>
      <c r="G548" t="s">
        <v>12</v>
      </c>
      <c r="H548" t="s">
        <v>11</v>
      </c>
      <c r="I548" t="s">
        <v>6969</v>
      </c>
      <c r="N548">
        <v>1</v>
      </c>
      <c r="O548" t="s">
        <v>6968</v>
      </c>
      <c r="P548">
        <v>6603252618</v>
      </c>
      <c r="R548" s="8">
        <v>35431</v>
      </c>
      <c r="S548" s="9">
        <f t="shared" si="64"/>
        <v>1997</v>
      </c>
      <c r="T548" s="9">
        <v>1997</v>
      </c>
      <c r="U548" s="9">
        <f t="shared" si="65"/>
        <v>25</v>
      </c>
      <c r="V548" s="8">
        <v>35582</v>
      </c>
      <c r="W548" t="s">
        <v>6967</v>
      </c>
      <c r="X548" s="2">
        <v>0.14899999999999999</v>
      </c>
      <c r="Y548" s="7">
        <f t="shared" si="70"/>
        <v>3.977469902031446E-3</v>
      </c>
      <c r="AA548">
        <v>5431972</v>
      </c>
      <c r="AB548">
        <v>15425</v>
      </c>
      <c r="AD548" t="s">
        <v>4</v>
      </c>
      <c r="AE548">
        <v>40</v>
      </c>
      <c r="AF548">
        <v>6</v>
      </c>
      <c r="AH548" t="s">
        <v>6966</v>
      </c>
      <c r="AI548" t="s">
        <v>6965</v>
      </c>
      <c r="AK548" t="s">
        <v>6964</v>
      </c>
      <c r="AL548">
        <v>0</v>
      </c>
      <c r="AM548" s="5">
        <f t="shared" si="66"/>
        <v>0</v>
      </c>
      <c r="AN548" s="4">
        <f t="shared" si="71"/>
        <v>0</v>
      </c>
      <c r="AO548" s="3"/>
      <c r="AP548">
        <v>0</v>
      </c>
      <c r="AR548" t="s">
        <v>0</v>
      </c>
      <c r="AT548" s="2" t="s">
        <v>16</v>
      </c>
      <c r="AU548" s="1">
        <f t="shared" si="67"/>
        <v>0.2784228931422012</v>
      </c>
      <c r="AV548" s="1">
        <f t="shared" si="68"/>
        <v>0.19887349510157229</v>
      </c>
      <c r="AW548" s="1">
        <f t="shared" si="69"/>
        <v>0.11932409706094337</v>
      </c>
    </row>
    <row r="549" spans="1:49" x14ac:dyDescent="0.2">
      <c r="A549">
        <v>547</v>
      </c>
      <c r="B549" t="s">
        <v>6963</v>
      </c>
      <c r="C549" t="s">
        <v>6962</v>
      </c>
      <c r="F549" t="s">
        <v>6961</v>
      </c>
      <c r="G549" t="s">
        <v>12</v>
      </c>
      <c r="H549" t="s">
        <v>11</v>
      </c>
      <c r="I549" t="s">
        <v>6960</v>
      </c>
      <c r="J549" t="s">
        <v>6959</v>
      </c>
      <c r="K549" t="s">
        <v>6958</v>
      </c>
      <c r="L549" t="s">
        <v>6957</v>
      </c>
      <c r="M549" t="s">
        <v>6956</v>
      </c>
      <c r="N549">
        <v>4</v>
      </c>
      <c r="O549" t="s">
        <v>6955</v>
      </c>
      <c r="P549" t="s">
        <v>6954</v>
      </c>
      <c r="Q549" t="s">
        <v>6953</v>
      </c>
      <c r="R549" s="8">
        <v>35431</v>
      </c>
      <c r="S549" s="9">
        <f t="shared" si="64"/>
        <v>1997</v>
      </c>
      <c r="T549" s="9">
        <v>1997</v>
      </c>
      <c r="U549" s="9">
        <f t="shared" si="65"/>
        <v>25</v>
      </c>
      <c r="V549" s="8">
        <v>1997</v>
      </c>
      <c r="W549" t="s">
        <v>6938</v>
      </c>
      <c r="X549" s="2">
        <v>0.20599999999999999</v>
      </c>
      <c r="Y549" s="7">
        <f t="shared" si="70"/>
        <v>5.4990523477750197E-3</v>
      </c>
      <c r="AA549">
        <v>9379347</v>
      </c>
      <c r="AB549">
        <v>27021</v>
      </c>
      <c r="AD549" t="s">
        <v>4</v>
      </c>
      <c r="AE549">
        <v>13</v>
      </c>
      <c r="AF549" s="6">
        <v>44289</v>
      </c>
      <c r="AH549" t="s">
        <v>6952</v>
      </c>
      <c r="AI549" t="s">
        <v>6951</v>
      </c>
      <c r="AK549" t="s">
        <v>6950</v>
      </c>
      <c r="AL549">
        <v>4</v>
      </c>
      <c r="AM549" s="5">
        <f t="shared" si="66"/>
        <v>0.16</v>
      </c>
      <c r="AN549" s="4">
        <f t="shared" si="71"/>
        <v>2.4233244982961E-4</v>
      </c>
      <c r="AO549" s="3"/>
      <c r="AP549">
        <v>0</v>
      </c>
      <c r="AR549" t="s">
        <v>0</v>
      </c>
      <c r="AT549" s="2">
        <v>0.83099999999999996</v>
      </c>
      <c r="AU549" s="1">
        <f t="shared" si="67"/>
        <v>0.39220363783913964</v>
      </c>
      <c r="AV549" s="1">
        <f t="shared" si="68"/>
        <v>0.28706923988023147</v>
      </c>
      <c r="AW549" s="1">
        <f t="shared" si="69"/>
        <v>0.18193484192132328</v>
      </c>
    </row>
    <row r="550" spans="1:49" x14ac:dyDescent="0.2">
      <c r="A550">
        <v>548</v>
      </c>
      <c r="B550" t="s">
        <v>6949</v>
      </c>
      <c r="C550" t="s">
        <v>6948</v>
      </c>
      <c r="F550" t="s">
        <v>6947</v>
      </c>
      <c r="G550" t="s">
        <v>12</v>
      </c>
      <c r="H550" t="s">
        <v>11</v>
      </c>
      <c r="I550" t="s">
        <v>6946</v>
      </c>
      <c r="J550" t="s">
        <v>6945</v>
      </c>
      <c r="K550" t="s">
        <v>6944</v>
      </c>
      <c r="L550" t="s">
        <v>6943</v>
      </c>
      <c r="M550" t="s">
        <v>6942</v>
      </c>
      <c r="N550">
        <v>8</v>
      </c>
      <c r="O550" t="s">
        <v>6941</v>
      </c>
      <c r="P550" t="s">
        <v>6940</v>
      </c>
      <c r="Q550" t="s">
        <v>6939</v>
      </c>
      <c r="R550" s="8">
        <v>35431</v>
      </c>
      <c r="S550" s="9">
        <f t="shared" si="64"/>
        <v>1997</v>
      </c>
      <c r="T550" s="9">
        <v>1997</v>
      </c>
      <c r="U550" s="9">
        <f t="shared" si="65"/>
        <v>25</v>
      </c>
      <c r="V550" s="8">
        <v>1997</v>
      </c>
      <c r="W550" t="s">
        <v>6938</v>
      </c>
      <c r="X550" s="2">
        <v>0.20599999999999999</v>
      </c>
      <c r="Y550" s="7">
        <f t="shared" si="70"/>
        <v>5.4990523477750197E-3</v>
      </c>
      <c r="AA550">
        <v>9379347</v>
      </c>
      <c r="AB550">
        <v>27021</v>
      </c>
      <c r="AD550" t="s">
        <v>4</v>
      </c>
      <c r="AE550">
        <v>13</v>
      </c>
      <c r="AF550" s="6">
        <v>44289</v>
      </c>
      <c r="AH550" t="s">
        <v>6937</v>
      </c>
      <c r="AI550" t="s">
        <v>6936</v>
      </c>
      <c r="AK550" t="s">
        <v>6935</v>
      </c>
      <c r="AL550">
        <v>29</v>
      </c>
      <c r="AM550" s="5">
        <f t="shared" si="66"/>
        <v>1.1599999999999999</v>
      </c>
      <c r="AN550" s="4">
        <f t="shared" si="71"/>
        <v>1.7569102612646724E-3</v>
      </c>
      <c r="AO550" s="3"/>
      <c r="AP550">
        <v>0</v>
      </c>
      <c r="AR550" t="s">
        <v>0</v>
      </c>
      <c r="AT550" s="2">
        <v>0.83099999999999996</v>
      </c>
      <c r="AU550" s="1">
        <f t="shared" si="67"/>
        <v>0.4376409721821915</v>
      </c>
      <c r="AV550" s="1">
        <f t="shared" si="68"/>
        <v>0.36279813045198461</v>
      </c>
      <c r="AW550" s="1">
        <f t="shared" si="69"/>
        <v>0.28795528872177761</v>
      </c>
    </row>
    <row r="551" spans="1:49" x14ac:dyDescent="0.2">
      <c r="A551">
        <v>549</v>
      </c>
      <c r="B551" t="s">
        <v>6934</v>
      </c>
      <c r="C551" t="s">
        <v>6933</v>
      </c>
      <c r="F551" t="s">
        <v>6932</v>
      </c>
      <c r="G551" t="s">
        <v>12</v>
      </c>
      <c r="H551" t="s">
        <v>11</v>
      </c>
      <c r="I551" t="s">
        <v>6931</v>
      </c>
      <c r="N551">
        <v>1</v>
      </c>
      <c r="O551" t="s">
        <v>6930</v>
      </c>
      <c r="P551">
        <v>35582040000</v>
      </c>
      <c r="R551" s="8">
        <v>35431</v>
      </c>
      <c r="S551" s="9">
        <f t="shared" si="64"/>
        <v>1997</v>
      </c>
      <c r="T551" s="9">
        <v>1997</v>
      </c>
      <c r="U551" s="9">
        <f t="shared" si="65"/>
        <v>25</v>
      </c>
      <c r="V551" s="8">
        <v>1997</v>
      </c>
      <c r="W551" t="s">
        <v>809</v>
      </c>
      <c r="X551" s="2">
        <v>0.14099999999999999</v>
      </c>
      <c r="Y551" s="7">
        <f t="shared" si="70"/>
        <v>3.7639144710498915E-3</v>
      </c>
      <c r="AA551">
        <v>402508</v>
      </c>
      <c r="AB551">
        <v>20868</v>
      </c>
      <c r="AD551" t="s">
        <v>4</v>
      </c>
      <c r="AE551">
        <v>51</v>
      </c>
      <c r="AF551" s="6">
        <v>44257</v>
      </c>
      <c r="AH551" t="s">
        <v>6929</v>
      </c>
      <c r="AL551">
        <v>0</v>
      </c>
      <c r="AM551" s="5">
        <f t="shared" si="66"/>
        <v>0</v>
      </c>
      <c r="AN551" s="4">
        <f t="shared" si="71"/>
        <v>0</v>
      </c>
      <c r="AO551" s="3"/>
      <c r="AP551">
        <v>0</v>
      </c>
      <c r="AR551" t="s">
        <v>0</v>
      </c>
      <c r="AT551" s="2" t="s">
        <v>16</v>
      </c>
      <c r="AU551" s="1">
        <f t="shared" si="67"/>
        <v>0.26347401297349238</v>
      </c>
      <c r="AV551" s="1">
        <f t="shared" si="68"/>
        <v>0.18819572355249459</v>
      </c>
      <c r="AW551" s="1">
        <f t="shared" si="69"/>
        <v>0.11291743413149673</v>
      </c>
    </row>
    <row r="552" spans="1:49" x14ac:dyDescent="0.2">
      <c r="A552">
        <v>550</v>
      </c>
      <c r="B552" t="s">
        <v>6928</v>
      </c>
      <c r="C552" t="s">
        <v>6927</v>
      </c>
      <c r="F552" t="s">
        <v>6926</v>
      </c>
      <c r="G552" t="s">
        <v>12</v>
      </c>
      <c r="H552" t="s">
        <v>11</v>
      </c>
      <c r="I552" t="s">
        <v>6925</v>
      </c>
      <c r="N552">
        <v>1</v>
      </c>
      <c r="O552" t="s">
        <v>6924</v>
      </c>
      <c r="P552">
        <v>6603413485</v>
      </c>
      <c r="R552" s="8">
        <v>35431</v>
      </c>
      <c r="S552" s="9">
        <f t="shared" si="64"/>
        <v>1997</v>
      </c>
      <c r="T552" s="9">
        <v>1997</v>
      </c>
      <c r="U552" s="9">
        <f t="shared" si="65"/>
        <v>25</v>
      </c>
      <c r="V552" s="8">
        <v>1997</v>
      </c>
      <c r="W552" t="s">
        <v>809</v>
      </c>
      <c r="X552" s="2">
        <v>0.14099999999999999</v>
      </c>
      <c r="Y552" s="7">
        <f t="shared" si="70"/>
        <v>3.7639144710498915E-3</v>
      </c>
      <c r="AA552">
        <v>402508</v>
      </c>
      <c r="AB552">
        <v>20868</v>
      </c>
      <c r="AD552" t="s">
        <v>4</v>
      </c>
      <c r="AE552">
        <v>51</v>
      </c>
      <c r="AF552" s="6">
        <v>44257</v>
      </c>
      <c r="AH552" t="s">
        <v>6923</v>
      </c>
      <c r="AI552" t="s">
        <v>6922</v>
      </c>
      <c r="AK552" t="s">
        <v>6921</v>
      </c>
      <c r="AL552">
        <v>0</v>
      </c>
      <c r="AM552" s="5">
        <f t="shared" si="66"/>
        <v>0</v>
      </c>
      <c r="AN552" s="4">
        <f t="shared" si="71"/>
        <v>0</v>
      </c>
      <c r="AO552" s="3"/>
      <c r="AP552">
        <v>0</v>
      </c>
      <c r="AR552" t="s">
        <v>0</v>
      </c>
      <c r="AT552" s="2" t="s">
        <v>16</v>
      </c>
      <c r="AU552" s="1">
        <f t="shared" si="67"/>
        <v>0.26347401297349238</v>
      </c>
      <c r="AV552" s="1">
        <f t="shared" si="68"/>
        <v>0.18819572355249459</v>
      </c>
      <c r="AW552" s="1">
        <f t="shared" si="69"/>
        <v>0.11291743413149673</v>
      </c>
    </row>
    <row r="553" spans="1:49" x14ac:dyDescent="0.2">
      <c r="A553">
        <v>551</v>
      </c>
      <c r="B553" t="s">
        <v>6920</v>
      </c>
      <c r="C553" t="s">
        <v>6919</v>
      </c>
      <c r="F553" t="s">
        <v>6918</v>
      </c>
      <c r="G553" t="s">
        <v>12</v>
      </c>
      <c r="H553" t="s">
        <v>11</v>
      </c>
      <c r="I553" t="s">
        <v>6871</v>
      </c>
      <c r="N553">
        <v>1</v>
      </c>
      <c r="O553" t="s">
        <v>6870</v>
      </c>
      <c r="P553">
        <v>6701440402</v>
      </c>
      <c r="R553" s="8">
        <v>35431</v>
      </c>
      <c r="S553" s="9">
        <f t="shared" si="64"/>
        <v>1997</v>
      </c>
      <c r="T553" s="9">
        <v>1997</v>
      </c>
      <c r="U553" s="9">
        <f t="shared" si="65"/>
        <v>25</v>
      </c>
      <c r="V553" s="8">
        <v>1997</v>
      </c>
      <c r="W553" t="s">
        <v>809</v>
      </c>
      <c r="X553" s="2">
        <v>0.14099999999999999</v>
      </c>
      <c r="Y553" s="7">
        <f t="shared" si="70"/>
        <v>3.7639144710498915E-3</v>
      </c>
      <c r="AA553">
        <v>402508</v>
      </c>
      <c r="AB553">
        <v>20868</v>
      </c>
      <c r="AD553" t="s">
        <v>4</v>
      </c>
      <c r="AE553">
        <v>51</v>
      </c>
      <c r="AF553">
        <v>4</v>
      </c>
      <c r="AH553" t="s">
        <v>6917</v>
      </c>
      <c r="AI553" t="s">
        <v>6916</v>
      </c>
      <c r="AK553" t="s">
        <v>6915</v>
      </c>
      <c r="AL553">
        <v>0</v>
      </c>
      <c r="AM553" s="5">
        <f t="shared" si="66"/>
        <v>0</v>
      </c>
      <c r="AN553" s="4">
        <f t="shared" si="71"/>
        <v>0</v>
      </c>
      <c r="AO553" s="3"/>
      <c r="AP553">
        <v>0</v>
      </c>
      <c r="AR553" t="s">
        <v>0</v>
      </c>
      <c r="AT553" s="2" t="s">
        <v>16</v>
      </c>
      <c r="AU553" s="1">
        <f t="shared" si="67"/>
        <v>0.26347401297349238</v>
      </c>
      <c r="AV553" s="1">
        <f t="shared" si="68"/>
        <v>0.18819572355249459</v>
      </c>
      <c r="AW553" s="1">
        <f t="shared" si="69"/>
        <v>0.11291743413149673</v>
      </c>
    </row>
    <row r="554" spans="1:49" x14ac:dyDescent="0.2">
      <c r="A554">
        <v>552</v>
      </c>
      <c r="B554" t="s">
        <v>6914</v>
      </c>
      <c r="C554" t="s">
        <v>6913</v>
      </c>
      <c r="F554" t="s">
        <v>6912</v>
      </c>
      <c r="G554" t="s">
        <v>12</v>
      </c>
      <c r="H554" t="s">
        <v>11</v>
      </c>
      <c r="I554" t="s">
        <v>6911</v>
      </c>
      <c r="N554">
        <v>1</v>
      </c>
      <c r="O554" t="s">
        <v>6910</v>
      </c>
      <c r="P554">
        <v>6507830362</v>
      </c>
      <c r="R554" s="8">
        <v>35431</v>
      </c>
      <c r="S554" s="9">
        <f t="shared" si="64"/>
        <v>1997</v>
      </c>
      <c r="T554" s="9">
        <v>1997</v>
      </c>
      <c r="U554" s="9">
        <f t="shared" si="65"/>
        <v>25</v>
      </c>
      <c r="V554" s="8">
        <v>1997</v>
      </c>
      <c r="W554" t="s">
        <v>809</v>
      </c>
      <c r="X554" s="2">
        <v>0.14099999999999999</v>
      </c>
      <c r="Y554" s="7">
        <f t="shared" si="70"/>
        <v>3.7639144710498915E-3</v>
      </c>
      <c r="AA554">
        <v>402508</v>
      </c>
      <c r="AB554">
        <v>20868</v>
      </c>
      <c r="AD554" t="s">
        <v>4</v>
      </c>
      <c r="AE554">
        <v>51</v>
      </c>
      <c r="AF554">
        <v>1</v>
      </c>
      <c r="AH554" t="s">
        <v>6909</v>
      </c>
      <c r="AI554" t="s">
        <v>6908</v>
      </c>
      <c r="AK554" t="s">
        <v>6907</v>
      </c>
      <c r="AL554">
        <v>1</v>
      </c>
      <c r="AM554" s="5">
        <f t="shared" si="66"/>
        <v>0.04</v>
      </c>
      <c r="AN554" s="4">
        <f t="shared" si="71"/>
        <v>6.05831124574025E-5</v>
      </c>
      <c r="AO554" s="3"/>
      <c r="AP554">
        <v>0</v>
      </c>
      <c r="AR554" t="s">
        <v>0</v>
      </c>
      <c r="AT554" s="2" t="s">
        <v>16</v>
      </c>
      <c r="AU554" s="1">
        <f t="shared" si="67"/>
        <v>0.26529150634721449</v>
      </c>
      <c r="AV554" s="1">
        <f t="shared" si="68"/>
        <v>0.19122487917536471</v>
      </c>
      <c r="AW554" s="1">
        <f t="shared" si="69"/>
        <v>0.1171582520035149</v>
      </c>
    </row>
    <row r="555" spans="1:49" x14ac:dyDescent="0.2">
      <c r="A555">
        <v>553</v>
      </c>
      <c r="B555" t="s">
        <v>6906</v>
      </c>
      <c r="C555" t="s">
        <v>6905</v>
      </c>
      <c r="F555" t="s">
        <v>6904</v>
      </c>
      <c r="G555" t="s">
        <v>12</v>
      </c>
      <c r="H555" t="s">
        <v>11</v>
      </c>
      <c r="I555" t="s">
        <v>6871</v>
      </c>
      <c r="N555">
        <v>1</v>
      </c>
      <c r="O555" t="s">
        <v>6870</v>
      </c>
      <c r="P555">
        <v>6701440402</v>
      </c>
      <c r="R555" s="8">
        <v>35431</v>
      </c>
      <c r="S555" s="9">
        <f t="shared" si="64"/>
        <v>1997</v>
      </c>
      <c r="T555" s="9">
        <v>1997</v>
      </c>
      <c r="U555" s="9">
        <f t="shared" si="65"/>
        <v>25</v>
      </c>
      <c r="V555" s="8">
        <v>1997</v>
      </c>
      <c r="W555" t="s">
        <v>809</v>
      </c>
      <c r="X555" s="2">
        <v>0.14099999999999999</v>
      </c>
      <c r="Y555" s="7">
        <f t="shared" si="70"/>
        <v>3.7639144710498915E-3</v>
      </c>
      <c r="AA555">
        <v>402508</v>
      </c>
      <c r="AB555">
        <v>20868</v>
      </c>
      <c r="AD555" t="s">
        <v>4</v>
      </c>
      <c r="AE555">
        <v>51</v>
      </c>
      <c r="AF555">
        <v>4</v>
      </c>
      <c r="AH555" t="s">
        <v>6903</v>
      </c>
      <c r="AI555" t="s">
        <v>6902</v>
      </c>
      <c r="AK555" t="s">
        <v>6901</v>
      </c>
      <c r="AL555">
        <v>0</v>
      </c>
      <c r="AM555" s="5">
        <f t="shared" si="66"/>
        <v>0</v>
      </c>
      <c r="AN555" s="4">
        <f t="shared" si="71"/>
        <v>0</v>
      </c>
      <c r="AO555" s="3"/>
      <c r="AP555">
        <v>0</v>
      </c>
      <c r="AR555" t="s">
        <v>0</v>
      </c>
      <c r="AT555" s="2" t="s">
        <v>16</v>
      </c>
      <c r="AU555" s="1">
        <f t="shared" si="67"/>
        <v>0.26347401297349238</v>
      </c>
      <c r="AV555" s="1">
        <f t="shared" si="68"/>
        <v>0.18819572355249459</v>
      </c>
      <c r="AW555" s="1">
        <f t="shared" si="69"/>
        <v>0.11291743413149673</v>
      </c>
    </row>
    <row r="556" spans="1:49" x14ac:dyDescent="0.2">
      <c r="A556">
        <v>554</v>
      </c>
      <c r="B556" t="s">
        <v>6900</v>
      </c>
      <c r="C556" t="s">
        <v>6899</v>
      </c>
      <c r="F556" t="s">
        <v>6898</v>
      </c>
      <c r="G556" t="s">
        <v>12</v>
      </c>
      <c r="H556" t="s">
        <v>11</v>
      </c>
      <c r="I556" t="s">
        <v>6897</v>
      </c>
      <c r="N556">
        <v>2</v>
      </c>
      <c r="O556" t="s">
        <v>6896</v>
      </c>
      <c r="P556" t="s">
        <v>6895</v>
      </c>
      <c r="Q556" t="s">
        <v>961</v>
      </c>
      <c r="R556" s="8">
        <v>35431</v>
      </c>
      <c r="S556" s="9">
        <f t="shared" si="64"/>
        <v>1997</v>
      </c>
      <c r="T556" s="9">
        <v>1997</v>
      </c>
      <c r="U556" s="9">
        <f t="shared" si="65"/>
        <v>25</v>
      </c>
      <c r="V556" s="8">
        <v>1997</v>
      </c>
      <c r="W556" t="s">
        <v>809</v>
      </c>
      <c r="X556" s="2">
        <v>0.14099999999999999</v>
      </c>
      <c r="Y556" s="7">
        <f t="shared" si="70"/>
        <v>3.7639144710498915E-3</v>
      </c>
      <c r="AA556">
        <v>402508</v>
      </c>
      <c r="AB556">
        <v>20868</v>
      </c>
      <c r="AD556" t="s">
        <v>4</v>
      </c>
      <c r="AE556">
        <v>51</v>
      </c>
      <c r="AF556">
        <v>4</v>
      </c>
      <c r="AH556" t="s">
        <v>6894</v>
      </c>
      <c r="AI556" t="s">
        <v>6893</v>
      </c>
      <c r="AK556" t="s">
        <v>6892</v>
      </c>
      <c r="AL556">
        <v>0</v>
      </c>
      <c r="AM556" s="5">
        <f t="shared" si="66"/>
        <v>0</v>
      </c>
      <c r="AN556" s="4">
        <f t="shared" si="71"/>
        <v>0</v>
      </c>
      <c r="AO556" s="3"/>
      <c r="AP556">
        <v>0</v>
      </c>
      <c r="AR556" t="s">
        <v>0</v>
      </c>
      <c r="AT556" s="2" t="s">
        <v>16</v>
      </c>
      <c r="AU556" s="1">
        <f t="shared" si="67"/>
        <v>0.26347401297349238</v>
      </c>
      <c r="AV556" s="1">
        <f t="shared" si="68"/>
        <v>0.18819572355249459</v>
      </c>
      <c r="AW556" s="1">
        <f t="shared" si="69"/>
        <v>0.11291743413149673</v>
      </c>
    </row>
    <row r="557" spans="1:49" x14ac:dyDescent="0.2">
      <c r="A557">
        <v>555</v>
      </c>
      <c r="B557" t="s">
        <v>6891</v>
      </c>
      <c r="C557" t="s">
        <v>6890</v>
      </c>
      <c r="F557" t="s">
        <v>6889</v>
      </c>
      <c r="G557" t="s">
        <v>12</v>
      </c>
      <c r="H557" t="s">
        <v>11</v>
      </c>
      <c r="I557" t="s">
        <v>6888</v>
      </c>
      <c r="N557">
        <v>2</v>
      </c>
      <c r="O557" t="s">
        <v>6887</v>
      </c>
      <c r="P557" t="s">
        <v>6886</v>
      </c>
      <c r="Q557" t="s">
        <v>961</v>
      </c>
      <c r="R557" s="8">
        <v>35431</v>
      </c>
      <c r="S557" s="9">
        <f t="shared" si="64"/>
        <v>1997</v>
      </c>
      <c r="T557" s="9">
        <v>1997</v>
      </c>
      <c r="U557" s="9">
        <f t="shared" si="65"/>
        <v>25</v>
      </c>
      <c r="V557" s="8">
        <v>1997</v>
      </c>
      <c r="W557" t="s">
        <v>809</v>
      </c>
      <c r="X557" s="2">
        <v>0.14099999999999999</v>
      </c>
      <c r="Y557" s="7">
        <f t="shared" si="70"/>
        <v>3.7639144710498915E-3</v>
      </c>
      <c r="AA557">
        <v>402508</v>
      </c>
      <c r="AB557">
        <v>20868</v>
      </c>
      <c r="AD557" t="s">
        <v>4</v>
      </c>
      <c r="AE557">
        <v>51</v>
      </c>
      <c r="AF557">
        <v>1</v>
      </c>
      <c r="AH557" t="s">
        <v>6885</v>
      </c>
      <c r="AI557" t="s">
        <v>6884</v>
      </c>
      <c r="AK557" t="s">
        <v>6883</v>
      </c>
      <c r="AL557">
        <v>0</v>
      </c>
      <c r="AM557" s="5">
        <f t="shared" si="66"/>
        <v>0</v>
      </c>
      <c r="AN557" s="4">
        <f t="shared" si="71"/>
        <v>0</v>
      </c>
      <c r="AO557" s="3"/>
      <c r="AP557">
        <v>0</v>
      </c>
      <c r="AR557" t="s">
        <v>0</v>
      </c>
      <c r="AT557" s="2" t="s">
        <v>16</v>
      </c>
      <c r="AU557" s="1">
        <f t="shared" si="67"/>
        <v>0.26347401297349238</v>
      </c>
      <c r="AV557" s="1">
        <f t="shared" si="68"/>
        <v>0.18819572355249459</v>
      </c>
      <c r="AW557" s="1">
        <f t="shared" si="69"/>
        <v>0.11291743413149673</v>
      </c>
    </row>
    <row r="558" spans="1:49" x14ac:dyDescent="0.2">
      <c r="A558">
        <v>556</v>
      </c>
      <c r="B558" t="s">
        <v>6882</v>
      </c>
      <c r="C558" t="s">
        <v>6881</v>
      </c>
      <c r="F558" t="s">
        <v>6880</v>
      </c>
      <c r="G558" t="s">
        <v>12</v>
      </c>
      <c r="H558" t="s">
        <v>11</v>
      </c>
      <c r="I558" t="s">
        <v>6879</v>
      </c>
      <c r="N558">
        <v>1</v>
      </c>
      <c r="O558" t="s">
        <v>6878</v>
      </c>
      <c r="P558">
        <v>6507661224</v>
      </c>
      <c r="R558" s="8">
        <v>35431</v>
      </c>
      <c r="S558" s="9">
        <f t="shared" si="64"/>
        <v>1997</v>
      </c>
      <c r="T558" s="9">
        <v>1997</v>
      </c>
      <c r="U558" s="9">
        <f t="shared" si="65"/>
        <v>25</v>
      </c>
      <c r="V558" s="8">
        <v>1997</v>
      </c>
      <c r="W558" t="s">
        <v>809</v>
      </c>
      <c r="X558" s="2">
        <v>0.14099999999999999</v>
      </c>
      <c r="Y558" s="7">
        <f t="shared" si="70"/>
        <v>3.7639144710498915E-3</v>
      </c>
      <c r="AA558">
        <v>402508</v>
      </c>
      <c r="AB558">
        <v>20868</v>
      </c>
      <c r="AD558" t="s">
        <v>4</v>
      </c>
      <c r="AE558">
        <v>51</v>
      </c>
      <c r="AF558">
        <v>4</v>
      </c>
      <c r="AH558" t="s">
        <v>6877</v>
      </c>
      <c r="AI558" t="s">
        <v>6876</v>
      </c>
      <c r="AK558" t="s">
        <v>6875</v>
      </c>
      <c r="AL558">
        <v>0</v>
      </c>
      <c r="AM558" s="5">
        <f t="shared" si="66"/>
        <v>0</v>
      </c>
      <c r="AN558" s="4">
        <f t="shared" si="71"/>
        <v>0</v>
      </c>
      <c r="AO558" s="3"/>
      <c r="AP558">
        <v>0</v>
      </c>
      <c r="AR558" t="s">
        <v>0</v>
      </c>
      <c r="AT558" s="2" t="s">
        <v>16</v>
      </c>
      <c r="AU558" s="1">
        <f t="shared" si="67"/>
        <v>0.26347401297349238</v>
      </c>
      <c r="AV558" s="1">
        <f t="shared" si="68"/>
        <v>0.18819572355249459</v>
      </c>
      <c r="AW558" s="1">
        <f t="shared" si="69"/>
        <v>0.11291743413149673</v>
      </c>
    </row>
    <row r="559" spans="1:49" x14ac:dyDescent="0.2">
      <c r="A559">
        <v>557</v>
      </c>
      <c r="B559" t="s">
        <v>6874</v>
      </c>
      <c r="C559" t="s">
        <v>6873</v>
      </c>
      <c r="F559" t="s">
        <v>6872</v>
      </c>
      <c r="G559" t="s">
        <v>12</v>
      </c>
      <c r="H559" t="s">
        <v>11</v>
      </c>
      <c r="I559" t="s">
        <v>6871</v>
      </c>
      <c r="N559">
        <v>1</v>
      </c>
      <c r="O559" t="s">
        <v>6870</v>
      </c>
      <c r="P559">
        <v>6701440402</v>
      </c>
      <c r="R559" s="8">
        <v>35431</v>
      </c>
      <c r="S559" s="9">
        <f t="shared" si="64"/>
        <v>1997</v>
      </c>
      <c r="T559" s="9">
        <v>1997</v>
      </c>
      <c r="U559" s="9">
        <f t="shared" si="65"/>
        <v>25</v>
      </c>
      <c r="V559" s="8">
        <v>1997</v>
      </c>
      <c r="W559" t="s">
        <v>809</v>
      </c>
      <c r="X559" s="2">
        <v>0.14099999999999999</v>
      </c>
      <c r="Y559" s="7">
        <f t="shared" si="70"/>
        <v>3.7639144710498915E-3</v>
      </c>
      <c r="AA559">
        <v>402508</v>
      </c>
      <c r="AB559">
        <v>20868</v>
      </c>
      <c r="AD559" t="s">
        <v>4</v>
      </c>
      <c r="AE559">
        <v>51</v>
      </c>
      <c r="AF559">
        <v>4</v>
      </c>
      <c r="AH559" t="s">
        <v>6869</v>
      </c>
      <c r="AI559" t="s">
        <v>6868</v>
      </c>
      <c r="AK559" t="s">
        <v>6867</v>
      </c>
      <c r="AL559">
        <v>0</v>
      </c>
      <c r="AM559" s="5">
        <f t="shared" si="66"/>
        <v>0</v>
      </c>
      <c r="AN559" s="4">
        <f t="shared" si="71"/>
        <v>0</v>
      </c>
      <c r="AO559" s="3"/>
      <c r="AP559">
        <v>0</v>
      </c>
      <c r="AR559" t="s">
        <v>0</v>
      </c>
      <c r="AT559" s="2" t="s">
        <v>16</v>
      </c>
      <c r="AU559" s="1">
        <f t="shared" si="67"/>
        <v>0.26347401297349238</v>
      </c>
      <c r="AV559" s="1">
        <f t="shared" si="68"/>
        <v>0.18819572355249459</v>
      </c>
      <c r="AW559" s="1">
        <f t="shared" si="69"/>
        <v>0.11291743413149673</v>
      </c>
    </row>
    <row r="560" spans="1:49" x14ac:dyDescent="0.2">
      <c r="A560">
        <v>558</v>
      </c>
      <c r="B560" t="s">
        <v>6866</v>
      </c>
      <c r="C560" t="s">
        <v>6865</v>
      </c>
      <c r="F560" t="s">
        <v>6864</v>
      </c>
      <c r="G560" t="s">
        <v>12</v>
      </c>
      <c r="H560" t="s">
        <v>11</v>
      </c>
      <c r="I560" t="s">
        <v>6863</v>
      </c>
      <c r="N560">
        <v>1</v>
      </c>
      <c r="O560" t="s">
        <v>6862</v>
      </c>
      <c r="P560">
        <v>6507075476</v>
      </c>
      <c r="R560" s="8">
        <v>35431</v>
      </c>
      <c r="S560" s="9">
        <f t="shared" si="64"/>
        <v>1997</v>
      </c>
      <c r="T560" s="9">
        <v>1997</v>
      </c>
      <c r="U560" s="9">
        <f t="shared" si="65"/>
        <v>25</v>
      </c>
      <c r="V560" s="8">
        <v>1997</v>
      </c>
      <c r="W560" t="s">
        <v>809</v>
      </c>
      <c r="X560" s="2">
        <v>0.14099999999999999</v>
      </c>
      <c r="Y560" s="7">
        <f t="shared" si="70"/>
        <v>3.7639144710498915E-3</v>
      </c>
      <c r="AA560">
        <v>402508</v>
      </c>
      <c r="AB560">
        <v>20868</v>
      </c>
      <c r="AD560" t="s">
        <v>4</v>
      </c>
      <c r="AE560">
        <v>51</v>
      </c>
      <c r="AF560" s="6">
        <v>44257</v>
      </c>
      <c r="AH560" t="s">
        <v>6861</v>
      </c>
      <c r="AI560" t="s">
        <v>6860</v>
      </c>
      <c r="AK560" t="s">
        <v>6859</v>
      </c>
      <c r="AL560">
        <v>1</v>
      </c>
      <c r="AM560" s="5">
        <f t="shared" si="66"/>
        <v>0.04</v>
      </c>
      <c r="AN560" s="4">
        <f t="shared" si="71"/>
        <v>6.05831124574025E-5</v>
      </c>
      <c r="AO560" s="3"/>
      <c r="AP560">
        <v>0</v>
      </c>
      <c r="AR560" t="s">
        <v>0</v>
      </c>
      <c r="AT560" s="2" t="s">
        <v>16</v>
      </c>
      <c r="AU560" s="1">
        <f t="shared" si="67"/>
        <v>0.26529150634721449</v>
      </c>
      <c r="AV560" s="1">
        <f t="shared" si="68"/>
        <v>0.19122487917536471</v>
      </c>
      <c r="AW560" s="1">
        <f t="shared" si="69"/>
        <v>0.1171582520035149</v>
      </c>
    </row>
    <row r="561" spans="1:49" x14ac:dyDescent="0.2">
      <c r="A561">
        <v>559</v>
      </c>
      <c r="B561" t="s">
        <v>6858</v>
      </c>
      <c r="C561" t="s">
        <v>6857</v>
      </c>
      <c r="F561" t="s">
        <v>6856</v>
      </c>
      <c r="G561" t="s">
        <v>12</v>
      </c>
      <c r="H561" t="s">
        <v>11</v>
      </c>
      <c r="I561" t="s">
        <v>6855</v>
      </c>
      <c r="N561">
        <v>2</v>
      </c>
      <c r="O561" t="s">
        <v>6854</v>
      </c>
      <c r="P561" t="s">
        <v>6853</v>
      </c>
      <c r="Q561" t="s">
        <v>961</v>
      </c>
      <c r="R561" s="8">
        <v>35431</v>
      </c>
      <c r="S561" s="9">
        <f t="shared" si="64"/>
        <v>1997</v>
      </c>
      <c r="T561" s="9">
        <v>1997</v>
      </c>
      <c r="U561" s="9">
        <f t="shared" si="65"/>
        <v>25</v>
      </c>
      <c r="V561" s="8">
        <v>1997</v>
      </c>
      <c r="W561" t="s">
        <v>809</v>
      </c>
      <c r="X561" s="2">
        <v>0.14099999999999999</v>
      </c>
      <c r="Y561" s="7">
        <f t="shared" si="70"/>
        <v>3.7639144710498915E-3</v>
      </c>
      <c r="AA561">
        <v>402508</v>
      </c>
      <c r="AB561">
        <v>20868</v>
      </c>
      <c r="AD561" t="s">
        <v>4</v>
      </c>
      <c r="AE561">
        <v>51</v>
      </c>
      <c r="AF561">
        <v>1</v>
      </c>
      <c r="AH561" t="s">
        <v>6852</v>
      </c>
      <c r="AI561" t="s">
        <v>6851</v>
      </c>
      <c r="AK561" t="s">
        <v>6850</v>
      </c>
      <c r="AL561">
        <v>0</v>
      </c>
      <c r="AM561" s="5">
        <f t="shared" si="66"/>
        <v>0</v>
      </c>
      <c r="AN561" s="4">
        <f t="shared" si="71"/>
        <v>0</v>
      </c>
      <c r="AO561" s="3"/>
      <c r="AP561">
        <v>0</v>
      </c>
      <c r="AR561" t="s">
        <v>0</v>
      </c>
      <c r="AT561" s="2" t="s">
        <v>16</v>
      </c>
      <c r="AU561" s="1">
        <f t="shared" si="67"/>
        <v>0.26347401297349238</v>
      </c>
      <c r="AV561" s="1">
        <f t="shared" si="68"/>
        <v>0.18819572355249459</v>
      </c>
      <c r="AW561" s="1">
        <f t="shared" si="69"/>
        <v>0.11291743413149673</v>
      </c>
    </row>
    <row r="562" spans="1:49" x14ac:dyDescent="0.2">
      <c r="A562">
        <v>560</v>
      </c>
      <c r="B562" t="s">
        <v>6849</v>
      </c>
      <c r="C562" t="s">
        <v>6848</v>
      </c>
      <c r="D562" t="s">
        <v>6847</v>
      </c>
      <c r="F562" t="s">
        <v>6846</v>
      </c>
      <c r="G562" t="s">
        <v>12</v>
      </c>
      <c r="H562" t="s">
        <v>11</v>
      </c>
      <c r="I562" t="s">
        <v>6845</v>
      </c>
      <c r="J562" t="s">
        <v>6839</v>
      </c>
      <c r="K562" t="s">
        <v>6844</v>
      </c>
      <c r="L562" t="s">
        <v>6843</v>
      </c>
      <c r="M562" t="s">
        <v>6842</v>
      </c>
      <c r="N562">
        <v>2</v>
      </c>
      <c r="O562" t="s">
        <v>6841</v>
      </c>
      <c r="P562" t="s">
        <v>6840</v>
      </c>
      <c r="Q562" t="s">
        <v>6839</v>
      </c>
      <c r="R562" s="8">
        <v>35431</v>
      </c>
      <c r="S562" s="9">
        <f t="shared" si="64"/>
        <v>1997</v>
      </c>
      <c r="T562" s="9">
        <v>1997</v>
      </c>
      <c r="U562" s="9">
        <f t="shared" si="65"/>
        <v>25</v>
      </c>
      <c r="V562" s="8">
        <v>35521</v>
      </c>
      <c r="W562" t="s">
        <v>6838</v>
      </c>
      <c r="X562" s="2">
        <v>1.204</v>
      </c>
      <c r="Y562" s="7">
        <f t="shared" si="70"/>
        <v>3.2140092362723902E-2</v>
      </c>
      <c r="AA562">
        <v>3003256</v>
      </c>
      <c r="AB562">
        <v>24546</v>
      </c>
      <c r="AD562" t="s">
        <v>4</v>
      </c>
      <c r="AE562">
        <v>26</v>
      </c>
      <c r="AF562">
        <v>2</v>
      </c>
      <c r="AH562" t="s">
        <v>6837</v>
      </c>
      <c r="AI562" t="s">
        <v>6836</v>
      </c>
      <c r="AK562" t="s">
        <v>6835</v>
      </c>
      <c r="AL562">
        <v>535</v>
      </c>
      <c r="AM562" s="5">
        <f t="shared" si="66"/>
        <v>21.4</v>
      </c>
      <c r="AN562" s="4">
        <f t="shared" si="71"/>
        <v>3.2411965164710337E-2</v>
      </c>
      <c r="AO562" s="3"/>
      <c r="AP562">
        <v>0</v>
      </c>
      <c r="AQ562" t="s">
        <v>6834</v>
      </c>
      <c r="AR562" t="s">
        <v>0</v>
      </c>
      <c r="AS562" t="s">
        <v>6833</v>
      </c>
      <c r="AT562" s="2">
        <v>3.14</v>
      </c>
      <c r="AU562" s="1">
        <f t="shared" si="67"/>
        <v>3.2221654203319829</v>
      </c>
      <c r="AV562" s="1">
        <f t="shared" si="68"/>
        <v>3.2276028763717117</v>
      </c>
      <c r="AW562" s="1">
        <f t="shared" si="69"/>
        <v>3.2330403324114401</v>
      </c>
    </row>
    <row r="563" spans="1:49" x14ac:dyDescent="0.2">
      <c r="A563">
        <v>561</v>
      </c>
      <c r="B563" t="s">
        <v>6832</v>
      </c>
      <c r="C563" t="s">
        <v>6831</v>
      </c>
      <c r="F563" t="s">
        <v>6830</v>
      </c>
      <c r="G563" t="s">
        <v>12</v>
      </c>
      <c r="H563" t="s">
        <v>11</v>
      </c>
      <c r="I563" t="s">
        <v>6829</v>
      </c>
      <c r="J563">
        <v>60031828</v>
      </c>
      <c r="K563" t="s">
        <v>6828</v>
      </c>
      <c r="L563" t="s">
        <v>4196</v>
      </c>
      <c r="M563" t="s">
        <v>271</v>
      </c>
      <c r="N563">
        <v>2</v>
      </c>
      <c r="O563" t="s">
        <v>6827</v>
      </c>
      <c r="P563" t="s">
        <v>6826</v>
      </c>
      <c r="Q563" t="s">
        <v>6825</v>
      </c>
      <c r="R563" s="8">
        <v>35431</v>
      </c>
      <c r="S563" s="9">
        <f t="shared" si="64"/>
        <v>1997</v>
      </c>
      <c r="T563" s="9">
        <v>1997</v>
      </c>
      <c r="U563" s="9">
        <f t="shared" si="65"/>
        <v>25</v>
      </c>
      <c r="V563" s="8">
        <v>1997</v>
      </c>
      <c r="W563" t="s">
        <v>6824</v>
      </c>
      <c r="X563" s="2">
        <v>0.29799999999999999</v>
      </c>
      <c r="Y563" s="7">
        <f t="shared" si="70"/>
        <v>7.9549398040628921E-3</v>
      </c>
      <c r="AA563">
        <v>7386028</v>
      </c>
      <c r="AB563">
        <v>50120</v>
      </c>
      <c r="AD563" t="s">
        <v>4</v>
      </c>
      <c r="AE563">
        <v>20</v>
      </c>
      <c r="AF563">
        <v>3</v>
      </c>
      <c r="AH563" t="s">
        <v>6823</v>
      </c>
      <c r="AI563" t="s">
        <v>6822</v>
      </c>
      <c r="AJ563" t="s">
        <v>6821</v>
      </c>
      <c r="AK563" t="s">
        <v>6820</v>
      </c>
      <c r="AL563">
        <v>11</v>
      </c>
      <c r="AM563" s="5">
        <f t="shared" si="66"/>
        <v>0.44</v>
      </c>
      <c r="AN563" s="4">
        <f t="shared" si="71"/>
        <v>6.6641423703142752E-4</v>
      </c>
      <c r="AO563" s="3"/>
      <c r="AP563">
        <v>0</v>
      </c>
      <c r="AR563" t="s">
        <v>0</v>
      </c>
      <c r="AT563" s="2">
        <v>0.53400000000000003</v>
      </c>
      <c r="AU563" s="1">
        <f t="shared" si="67"/>
        <v>0.57683821339534525</v>
      </c>
      <c r="AV563" s="1">
        <f t="shared" si="68"/>
        <v>0.43106770205471601</v>
      </c>
      <c r="AW563" s="1">
        <f t="shared" si="69"/>
        <v>0.28529719071408666</v>
      </c>
    </row>
    <row r="564" spans="1:49" x14ac:dyDescent="0.2">
      <c r="A564">
        <v>562</v>
      </c>
      <c r="B564" t="s">
        <v>6819</v>
      </c>
      <c r="C564" t="s">
        <v>6818</v>
      </c>
      <c r="F564" t="s">
        <v>6817</v>
      </c>
      <c r="G564" t="s">
        <v>12</v>
      </c>
      <c r="H564" t="s">
        <v>11</v>
      </c>
      <c r="I564" t="s">
        <v>6816</v>
      </c>
      <c r="N564">
        <v>3</v>
      </c>
      <c r="O564" t="s">
        <v>6815</v>
      </c>
      <c r="P564" t="s">
        <v>6814</v>
      </c>
      <c r="Q564" t="s">
        <v>810</v>
      </c>
      <c r="R564" s="8">
        <v>35431</v>
      </c>
      <c r="S564" s="9">
        <f t="shared" si="64"/>
        <v>1997</v>
      </c>
      <c r="T564" s="9">
        <v>1997</v>
      </c>
      <c r="U564" s="9">
        <f t="shared" si="65"/>
        <v>25</v>
      </c>
      <c r="V564" s="8">
        <v>35735</v>
      </c>
      <c r="W564" t="s">
        <v>6802</v>
      </c>
      <c r="X564" s="2">
        <v>1.3420000000000001</v>
      </c>
      <c r="Y564" s="7">
        <f t="shared" si="70"/>
        <v>3.582392354715571E-2</v>
      </c>
      <c r="AA564">
        <v>13233580</v>
      </c>
      <c r="AB564">
        <v>81697</v>
      </c>
      <c r="AD564" t="s">
        <v>4</v>
      </c>
      <c r="AE564">
        <v>14</v>
      </c>
      <c r="AF564">
        <v>3</v>
      </c>
      <c r="AH564" t="s">
        <v>6813</v>
      </c>
      <c r="AI564" t="s">
        <v>6812</v>
      </c>
      <c r="AJ564" t="s">
        <v>6811</v>
      </c>
      <c r="AK564" t="s">
        <v>6810</v>
      </c>
      <c r="AL564">
        <v>2</v>
      </c>
      <c r="AM564" s="5">
        <f t="shared" si="66"/>
        <v>0.08</v>
      </c>
      <c r="AN564" s="4">
        <f t="shared" si="71"/>
        <v>1.21166224914805E-4</v>
      </c>
      <c r="AO564" s="3"/>
      <c r="AP564">
        <v>0</v>
      </c>
      <c r="AR564" t="s">
        <v>0</v>
      </c>
      <c r="AT564" s="2" t="s">
        <v>16</v>
      </c>
      <c r="AU564" s="1">
        <f t="shared" si="67"/>
        <v>2.5113096350483435</v>
      </c>
      <c r="AV564" s="1">
        <f t="shared" si="68"/>
        <v>1.797254488603526</v>
      </c>
      <c r="AW564" s="1">
        <f t="shared" si="69"/>
        <v>1.0831993421587076</v>
      </c>
    </row>
    <row r="565" spans="1:49" x14ac:dyDescent="0.2">
      <c r="A565">
        <v>563</v>
      </c>
      <c r="B565" t="s">
        <v>6809</v>
      </c>
      <c r="C565" t="s">
        <v>6808</v>
      </c>
      <c r="F565" t="s">
        <v>6807</v>
      </c>
      <c r="G565" t="s">
        <v>12</v>
      </c>
      <c r="H565" t="s">
        <v>11</v>
      </c>
      <c r="I565" t="s">
        <v>6806</v>
      </c>
      <c r="J565">
        <v>60015356</v>
      </c>
      <c r="K565" t="s">
        <v>6805</v>
      </c>
      <c r="L565" t="s">
        <v>6804</v>
      </c>
      <c r="M565" t="s">
        <v>416</v>
      </c>
      <c r="N565">
        <v>1</v>
      </c>
      <c r="O565" t="s">
        <v>6803</v>
      </c>
      <c r="P565">
        <v>7006207508</v>
      </c>
      <c r="Q565">
        <v>60015356</v>
      </c>
      <c r="R565" s="8">
        <v>35431</v>
      </c>
      <c r="S565" s="9">
        <f t="shared" si="64"/>
        <v>1997</v>
      </c>
      <c r="T565" s="9">
        <v>1997</v>
      </c>
      <c r="U565" s="9">
        <f t="shared" si="65"/>
        <v>25</v>
      </c>
      <c r="V565" s="8">
        <v>35735</v>
      </c>
      <c r="W565" t="s">
        <v>6802</v>
      </c>
      <c r="X565" s="2">
        <v>1.3420000000000001</v>
      </c>
      <c r="Y565" s="7">
        <f t="shared" si="70"/>
        <v>3.582392354715571E-2</v>
      </c>
      <c r="AA565">
        <v>13233580</v>
      </c>
      <c r="AB565">
        <v>81697</v>
      </c>
      <c r="AD565" t="s">
        <v>4</v>
      </c>
      <c r="AE565">
        <v>14</v>
      </c>
      <c r="AF565">
        <v>3</v>
      </c>
      <c r="AH565" t="s">
        <v>6801</v>
      </c>
      <c r="AI565" t="s">
        <v>6800</v>
      </c>
      <c r="AJ565" t="s">
        <v>6799</v>
      </c>
      <c r="AK565" t="s">
        <v>6798</v>
      </c>
      <c r="AL565">
        <v>31</v>
      </c>
      <c r="AM565" s="5">
        <f t="shared" si="66"/>
        <v>1.24</v>
      </c>
      <c r="AN565" s="4">
        <f t="shared" si="71"/>
        <v>1.8780764861794775E-3</v>
      </c>
      <c r="AO565" s="3"/>
      <c r="AP565">
        <v>1</v>
      </c>
      <c r="AR565" t="s">
        <v>0</v>
      </c>
      <c r="AT565" s="2" t="s">
        <v>16</v>
      </c>
      <c r="AU565" s="1">
        <f t="shared" si="67"/>
        <v>2.5640169428862838</v>
      </c>
      <c r="AV565" s="1">
        <f t="shared" si="68"/>
        <v>1.8851000016667594</v>
      </c>
      <c r="AW565" s="1">
        <f t="shared" si="69"/>
        <v>1.2061830604472346</v>
      </c>
    </row>
    <row r="566" spans="1:49" x14ac:dyDescent="0.2">
      <c r="A566">
        <v>564</v>
      </c>
      <c r="B566" t="s">
        <v>6797</v>
      </c>
      <c r="C566" t="s">
        <v>6796</v>
      </c>
      <c r="E566">
        <v>9390443</v>
      </c>
      <c r="F566" t="s">
        <v>6795</v>
      </c>
      <c r="G566" t="s">
        <v>12</v>
      </c>
      <c r="H566" t="s">
        <v>11</v>
      </c>
      <c r="I566" t="s">
        <v>6794</v>
      </c>
      <c r="J566" t="s">
        <v>6793</v>
      </c>
      <c r="K566" t="s">
        <v>6792</v>
      </c>
      <c r="L566" t="s">
        <v>6791</v>
      </c>
      <c r="M566" t="s">
        <v>511</v>
      </c>
      <c r="N566">
        <v>5</v>
      </c>
      <c r="O566" t="s">
        <v>6790</v>
      </c>
      <c r="P566" t="s">
        <v>6789</v>
      </c>
      <c r="Q566" t="s">
        <v>6788</v>
      </c>
      <c r="R566" s="8">
        <v>35431</v>
      </c>
      <c r="S566" s="9">
        <f t="shared" si="64"/>
        <v>1997</v>
      </c>
      <c r="T566" s="9">
        <v>1997</v>
      </c>
      <c r="U566" s="9">
        <f t="shared" si="65"/>
        <v>25</v>
      </c>
      <c r="V566" s="8" t="s">
        <v>6787</v>
      </c>
      <c r="W566" t="s">
        <v>2497</v>
      </c>
      <c r="X566" s="2">
        <v>3.5539999999999998</v>
      </c>
      <c r="Y566" s="7">
        <f t="shared" si="70"/>
        <v>9.4872000213555435E-2</v>
      </c>
      <c r="AA566">
        <v>320889</v>
      </c>
      <c r="AB566">
        <v>16615</v>
      </c>
      <c r="AD566" t="s">
        <v>4</v>
      </c>
      <c r="AE566">
        <v>115</v>
      </c>
      <c r="AF566">
        <v>3</v>
      </c>
      <c r="AH566" t="s">
        <v>6786</v>
      </c>
      <c r="AI566" t="s">
        <v>6785</v>
      </c>
      <c r="AK566" t="s">
        <v>6784</v>
      </c>
      <c r="AL566">
        <v>73</v>
      </c>
      <c r="AM566" s="5">
        <f t="shared" si="66"/>
        <v>2.92</v>
      </c>
      <c r="AN566" s="4">
        <f t="shared" si="71"/>
        <v>4.4225672093903823E-3</v>
      </c>
      <c r="AO566" s="3"/>
      <c r="AP566">
        <v>1</v>
      </c>
      <c r="AR566" t="s">
        <v>0</v>
      </c>
      <c r="AT566" s="2">
        <v>8.34</v>
      </c>
      <c r="AU566" s="1">
        <f t="shared" si="67"/>
        <v>6.7737170312305919</v>
      </c>
      <c r="AV566" s="1">
        <f t="shared" si="68"/>
        <v>4.9647283711472907</v>
      </c>
      <c r="AW566" s="1">
        <f t="shared" si="69"/>
        <v>3.15573971106399</v>
      </c>
    </row>
    <row r="567" spans="1:49" x14ac:dyDescent="0.2">
      <c r="A567">
        <v>565</v>
      </c>
      <c r="B567" t="s">
        <v>6783</v>
      </c>
      <c r="C567" t="s">
        <v>6782</v>
      </c>
      <c r="D567" t="s">
        <v>6781</v>
      </c>
      <c r="F567" t="s">
        <v>6780</v>
      </c>
      <c r="G567" t="s">
        <v>12</v>
      </c>
      <c r="H567" t="s">
        <v>11</v>
      </c>
      <c r="I567" t="s">
        <v>6779</v>
      </c>
      <c r="J567">
        <v>60011897</v>
      </c>
      <c r="K567" t="s">
        <v>6778</v>
      </c>
      <c r="L567" t="s">
        <v>6777</v>
      </c>
      <c r="M567" t="s">
        <v>118</v>
      </c>
      <c r="N567">
        <v>1</v>
      </c>
      <c r="O567" t="s">
        <v>6776</v>
      </c>
      <c r="P567">
        <v>7006200486</v>
      </c>
      <c r="Q567">
        <v>60011897</v>
      </c>
      <c r="R567" s="8">
        <v>35431</v>
      </c>
      <c r="S567" s="9">
        <f t="shared" si="64"/>
        <v>1997</v>
      </c>
      <c r="T567" s="9">
        <v>1997</v>
      </c>
      <c r="U567" s="9">
        <f t="shared" si="65"/>
        <v>25</v>
      </c>
      <c r="V567" s="8">
        <v>35735</v>
      </c>
      <c r="W567" t="s">
        <v>5938</v>
      </c>
      <c r="X567" s="2">
        <v>0.90700000000000003</v>
      </c>
      <c r="Y567" s="7">
        <f t="shared" si="70"/>
        <v>2.4211846987533703E-2</v>
      </c>
      <c r="AA567">
        <v>1651684</v>
      </c>
      <c r="AB567">
        <v>25548</v>
      </c>
      <c r="AD567" t="s">
        <v>4</v>
      </c>
      <c r="AE567">
        <v>63</v>
      </c>
      <c r="AF567">
        <v>1</v>
      </c>
      <c r="AH567" s="11">
        <v>42370</v>
      </c>
      <c r="AI567" t="s">
        <v>6775</v>
      </c>
      <c r="AJ567" t="s">
        <v>6774</v>
      </c>
      <c r="AK567" t="s">
        <v>6773</v>
      </c>
      <c r="AL567">
        <v>5</v>
      </c>
      <c r="AM567" s="5">
        <f t="shared" si="66"/>
        <v>0.2</v>
      </c>
      <c r="AN567" s="4">
        <f t="shared" si="71"/>
        <v>3.0291556228701253E-4</v>
      </c>
      <c r="AO567" s="3"/>
      <c r="AP567">
        <v>0</v>
      </c>
      <c r="AR567" t="s">
        <v>0</v>
      </c>
      <c r="AT567" s="2">
        <v>4.6619999999999999</v>
      </c>
      <c r="AU567" s="1">
        <f t="shared" si="67"/>
        <v>1.7039167559959694</v>
      </c>
      <c r="AV567" s="1">
        <f t="shared" si="68"/>
        <v>1.2257381274910357</v>
      </c>
      <c r="AW567" s="1">
        <f t="shared" si="69"/>
        <v>0.74755949898610186</v>
      </c>
    </row>
    <row r="568" spans="1:49" x14ac:dyDescent="0.2">
      <c r="A568">
        <v>566</v>
      </c>
      <c r="B568" t="s">
        <v>6772</v>
      </c>
      <c r="F568" t="s">
        <v>6771</v>
      </c>
      <c r="G568" t="s">
        <v>12</v>
      </c>
      <c r="H568" t="s">
        <v>11</v>
      </c>
      <c r="I568" t="s">
        <v>6770</v>
      </c>
      <c r="J568" t="s">
        <v>6769</v>
      </c>
      <c r="K568" t="s">
        <v>6768</v>
      </c>
      <c r="L568" t="s">
        <v>6767</v>
      </c>
      <c r="M568" t="s">
        <v>6766</v>
      </c>
      <c r="N568">
        <v>2</v>
      </c>
      <c r="O568" t="s">
        <v>6765</v>
      </c>
      <c r="P568" t="s">
        <v>6764</v>
      </c>
      <c r="Q568" t="s">
        <v>6763</v>
      </c>
      <c r="R568" s="8">
        <v>35431</v>
      </c>
      <c r="S568" s="9">
        <f t="shared" si="64"/>
        <v>1997</v>
      </c>
      <c r="T568" s="9">
        <v>1997</v>
      </c>
      <c r="U568" s="9">
        <f t="shared" si="65"/>
        <v>25</v>
      </c>
      <c r="V568" s="8">
        <v>1997</v>
      </c>
      <c r="W568" t="s">
        <v>1248</v>
      </c>
      <c r="X568" s="2">
        <v>0.21099999999999999</v>
      </c>
      <c r="Y568" s="7">
        <f t="shared" si="70"/>
        <v>5.6325244921384904E-3</v>
      </c>
      <c r="AA568">
        <v>9168516</v>
      </c>
      <c r="AB568">
        <v>18936</v>
      </c>
      <c r="AD568" t="s">
        <v>4</v>
      </c>
      <c r="AE568" t="s">
        <v>1247</v>
      </c>
      <c r="AF568">
        <v>11</v>
      </c>
      <c r="AH568" t="s">
        <v>6762</v>
      </c>
      <c r="AI568" t="s">
        <v>6761</v>
      </c>
      <c r="AJ568" t="s">
        <v>6760</v>
      </c>
      <c r="AK568" t="s">
        <v>6759</v>
      </c>
      <c r="AL568">
        <v>16</v>
      </c>
      <c r="AM568" s="5">
        <f t="shared" si="66"/>
        <v>0.64</v>
      </c>
      <c r="AN568" s="4">
        <f t="shared" si="71"/>
        <v>9.6932979931844E-4</v>
      </c>
      <c r="AO568" s="3"/>
      <c r="AP568">
        <v>0</v>
      </c>
      <c r="AR568" t="s">
        <v>0</v>
      </c>
      <c r="AT568" s="2">
        <v>0.52500000000000002</v>
      </c>
      <c r="AU568" s="1">
        <f t="shared" si="67"/>
        <v>0.42335660842924749</v>
      </c>
      <c r="AV568" s="1">
        <f t="shared" si="68"/>
        <v>0.3300927145728465</v>
      </c>
      <c r="AW568" s="1">
        <f t="shared" si="69"/>
        <v>0.23682882071644548</v>
      </c>
    </row>
    <row r="569" spans="1:49" x14ac:dyDescent="0.2">
      <c r="A569">
        <v>567</v>
      </c>
      <c r="B569" t="s">
        <v>6758</v>
      </c>
      <c r="C569" t="s">
        <v>6757</v>
      </c>
      <c r="F569" t="s">
        <v>6756</v>
      </c>
      <c r="G569" t="s">
        <v>12</v>
      </c>
      <c r="H569" t="s">
        <v>11</v>
      </c>
      <c r="I569" t="s">
        <v>6755</v>
      </c>
      <c r="J569">
        <v>60002959</v>
      </c>
      <c r="K569" t="s">
        <v>6754</v>
      </c>
      <c r="L569" t="s">
        <v>6753</v>
      </c>
      <c r="M569" t="s">
        <v>7</v>
      </c>
      <c r="N569">
        <v>2</v>
      </c>
      <c r="O569" t="s">
        <v>6752</v>
      </c>
      <c r="P569" t="s">
        <v>6751</v>
      </c>
      <c r="Q569" t="s">
        <v>6750</v>
      </c>
      <c r="R569" s="8">
        <v>35431</v>
      </c>
      <c r="S569" s="9">
        <f t="shared" si="64"/>
        <v>1997</v>
      </c>
      <c r="T569" s="9">
        <v>1997</v>
      </c>
      <c r="U569" s="9">
        <f t="shared" si="65"/>
        <v>25</v>
      </c>
      <c r="V569" s="8" t="s">
        <v>6749</v>
      </c>
      <c r="W569" t="s">
        <v>3518</v>
      </c>
      <c r="X569" s="2">
        <v>0.75800000000000001</v>
      </c>
      <c r="Y569" s="7">
        <f t="shared" si="70"/>
        <v>2.0234377085502256E-2</v>
      </c>
      <c r="AA569">
        <v>224650</v>
      </c>
      <c r="AB569">
        <v>29589</v>
      </c>
      <c r="AD569" t="s">
        <v>4</v>
      </c>
      <c r="AE569">
        <v>34</v>
      </c>
      <c r="AF569">
        <v>6</v>
      </c>
      <c r="AH569" t="s">
        <v>6748</v>
      </c>
      <c r="AI569" t="s">
        <v>6747</v>
      </c>
      <c r="AK569" t="s">
        <v>6746</v>
      </c>
      <c r="AL569">
        <v>1</v>
      </c>
      <c r="AM569" s="5">
        <f t="shared" si="66"/>
        <v>0.04</v>
      </c>
      <c r="AN569" s="4">
        <f t="shared" si="71"/>
        <v>6.05831124574025E-5</v>
      </c>
      <c r="AO569" s="3"/>
      <c r="AP569">
        <v>0</v>
      </c>
      <c r="AR569" t="s">
        <v>0</v>
      </c>
      <c r="AT569" s="2">
        <v>1.282</v>
      </c>
      <c r="AU569" s="1">
        <f t="shared" si="67"/>
        <v>1.4182238893588799</v>
      </c>
      <c r="AV569" s="1">
        <f t="shared" si="68"/>
        <v>1.0147480098979831</v>
      </c>
      <c r="AW569" s="1">
        <f t="shared" si="69"/>
        <v>0.61127213043708584</v>
      </c>
    </row>
    <row r="570" spans="1:49" x14ac:dyDescent="0.2">
      <c r="A570">
        <v>568</v>
      </c>
      <c r="B570" t="s">
        <v>6745</v>
      </c>
      <c r="C570" t="s">
        <v>6744</v>
      </c>
      <c r="F570" t="s">
        <v>6743</v>
      </c>
      <c r="G570" t="s">
        <v>12</v>
      </c>
      <c r="H570" t="s">
        <v>11</v>
      </c>
      <c r="I570" t="s">
        <v>6742</v>
      </c>
      <c r="J570">
        <v>60031624</v>
      </c>
      <c r="K570" t="s">
        <v>6741</v>
      </c>
      <c r="L570" t="s">
        <v>6740</v>
      </c>
      <c r="M570" t="s">
        <v>1306</v>
      </c>
      <c r="N570">
        <v>3</v>
      </c>
      <c r="O570" t="s">
        <v>6739</v>
      </c>
      <c r="P570" t="s">
        <v>6738</v>
      </c>
      <c r="Q570" t="s">
        <v>6737</v>
      </c>
      <c r="R570" s="8">
        <v>35431</v>
      </c>
      <c r="S570" s="9">
        <f t="shared" si="64"/>
        <v>1997</v>
      </c>
      <c r="T570" s="9">
        <v>1997</v>
      </c>
      <c r="U570" s="9">
        <f t="shared" si="65"/>
        <v>25</v>
      </c>
      <c r="V570" s="8">
        <v>1997</v>
      </c>
      <c r="W570" t="s">
        <v>5722</v>
      </c>
      <c r="X570" s="2">
        <v>0.41699999999999998</v>
      </c>
      <c r="Y570" s="7">
        <f t="shared" si="70"/>
        <v>1.1131576839913509E-2</v>
      </c>
      <c r="AA570">
        <v>10220038</v>
      </c>
      <c r="AB570">
        <v>17569</v>
      </c>
      <c r="AD570" t="s">
        <v>4</v>
      </c>
      <c r="AE570">
        <v>3</v>
      </c>
      <c r="AF570">
        <v>6</v>
      </c>
      <c r="AH570" t="s">
        <v>6736</v>
      </c>
      <c r="AI570" t="s">
        <v>6735</v>
      </c>
      <c r="AK570" t="s">
        <v>6734</v>
      </c>
      <c r="AL570">
        <v>5</v>
      </c>
      <c r="AM570" s="5">
        <f t="shared" si="66"/>
        <v>0.2</v>
      </c>
      <c r="AN570" s="4">
        <f t="shared" si="71"/>
        <v>3.0291556228701253E-4</v>
      </c>
      <c r="AO570" s="3"/>
      <c r="AP570">
        <v>0</v>
      </c>
      <c r="AR570" t="s">
        <v>0</v>
      </c>
      <c r="AT570" s="2">
        <v>2.6019999999999999</v>
      </c>
      <c r="AU570" s="1">
        <f t="shared" si="67"/>
        <v>0.7882978456625559</v>
      </c>
      <c r="AV570" s="1">
        <f t="shared" si="68"/>
        <v>0.57172462011002612</v>
      </c>
      <c r="AW570" s="1">
        <f t="shared" si="69"/>
        <v>0.35515139455749611</v>
      </c>
    </row>
    <row r="571" spans="1:49" x14ac:dyDescent="0.2">
      <c r="A571">
        <v>569</v>
      </c>
      <c r="B571" t="s">
        <v>6733</v>
      </c>
      <c r="C571" t="s">
        <v>6732</v>
      </c>
      <c r="F571" t="s">
        <v>6731</v>
      </c>
      <c r="G571" t="s">
        <v>12</v>
      </c>
      <c r="H571" t="s">
        <v>11</v>
      </c>
      <c r="I571" t="s">
        <v>6730</v>
      </c>
      <c r="J571" t="s">
        <v>6729</v>
      </c>
      <c r="K571" t="s">
        <v>6728</v>
      </c>
      <c r="L571" t="s">
        <v>6727</v>
      </c>
      <c r="M571" t="s">
        <v>6726</v>
      </c>
      <c r="N571">
        <v>4</v>
      </c>
      <c r="O571" t="s">
        <v>6725</v>
      </c>
      <c r="P571" t="s">
        <v>6724</v>
      </c>
      <c r="Q571" t="s">
        <v>6723</v>
      </c>
      <c r="R571" s="8">
        <v>35431</v>
      </c>
      <c r="S571" s="9">
        <f t="shared" si="64"/>
        <v>1997</v>
      </c>
      <c r="T571" s="9">
        <v>1997</v>
      </c>
      <c r="U571" s="9">
        <f t="shared" si="65"/>
        <v>25</v>
      </c>
      <c r="V571" s="8">
        <v>1997</v>
      </c>
      <c r="W571" t="s">
        <v>3055</v>
      </c>
      <c r="X571" s="2">
        <v>2.0070000000000001</v>
      </c>
      <c r="Y571" s="7">
        <f t="shared" si="70"/>
        <v>5.3575718747497406E-2</v>
      </c>
      <c r="AA571">
        <v>948276</v>
      </c>
      <c r="AB571">
        <v>27962</v>
      </c>
      <c r="AD571" t="s">
        <v>4</v>
      </c>
      <c r="AE571">
        <v>24</v>
      </c>
      <c r="AF571">
        <v>22</v>
      </c>
      <c r="AG571" t="s">
        <v>6722</v>
      </c>
      <c r="AH571" t="s">
        <v>6721</v>
      </c>
      <c r="AI571" t="s">
        <v>6720</v>
      </c>
      <c r="AK571" t="s">
        <v>6719</v>
      </c>
      <c r="AL571">
        <v>7</v>
      </c>
      <c r="AM571" s="5">
        <f t="shared" si="66"/>
        <v>0.28000000000000003</v>
      </c>
      <c r="AN571" s="4">
        <f t="shared" si="71"/>
        <v>4.2408178720181755E-4</v>
      </c>
      <c r="AO571" s="3"/>
      <c r="AP571">
        <v>1</v>
      </c>
      <c r="AR571" t="s">
        <v>0</v>
      </c>
      <c r="AT571" s="2">
        <v>4.72</v>
      </c>
      <c r="AU571" s="1">
        <f t="shared" si="67"/>
        <v>3.7630227659408733</v>
      </c>
      <c r="AV571" s="1">
        <f t="shared" si="68"/>
        <v>2.699990026734961</v>
      </c>
      <c r="AW571" s="1">
        <f t="shared" si="69"/>
        <v>1.6369572875290492</v>
      </c>
    </row>
    <row r="572" spans="1:49" x14ac:dyDescent="0.2">
      <c r="A572">
        <v>570</v>
      </c>
      <c r="B572" t="s">
        <v>6718</v>
      </c>
      <c r="C572" t="s">
        <v>6717</v>
      </c>
      <c r="D572" t="s">
        <v>6716</v>
      </c>
      <c r="F572" t="s">
        <v>6715</v>
      </c>
      <c r="G572" t="s">
        <v>12</v>
      </c>
      <c r="H572" t="s">
        <v>11</v>
      </c>
      <c r="I572" t="s">
        <v>6714</v>
      </c>
      <c r="J572">
        <v>60013583</v>
      </c>
      <c r="K572" t="s">
        <v>6713</v>
      </c>
      <c r="L572" t="s">
        <v>329</v>
      </c>
      <c r="M572" t="s">
        <v>328</v>
      </c>
      <c r="N572">
        <v>4</v>
      </c>
      <c r="O572" t="s">
        <v>6712</v>
      </c>
      <c r="P572" t="s">
        <v>6711</v>
      </c>
      <c r="Q572" t="s">
        <v>6710</v>
      </c>
      <c r="R572" s="8">
        <v>35431</v>
      </c>
      <c r="S572" s="9">
        <f t="shared" si="64"/>
        <v>1997</v>
      </c>
      <c r="T572" s="9">
        <v>1997</v>
      </c>
      <c r="U572" s="9">
        <f t="shared" si="65"/>
        <v>25</v>
      </c>
      <c r="V572" s="8">
        <v>35735</v>
      </c>
      <c r="W572" t="s">
        <v>6191</v>
      </c>
      <c r="X572" s="2">
        <v>0.48</v>
      </c>
      <c r="Y572" s="7">
        <f t="shared" si="70"/>
        <v>1.2813325858893249E-2</v>
      </c>
      <c r="AA572">
        <v>9570233</v>
      </c>
      <c r="AB572">
        <v>15526</v>
      </c>
      <c r="AD572" t="s">
        <v>4</v>
      </c>
      <c r="AE572">
        <v>8</v>
      </c>
      <c r="AF572">
        <v>11</v>
      </c>
      <c r="AH572" t="s">
        <v>6709</v>
      </c>
      <c r="AI572" t="s">
        <v>6708</v>
      </c>
      <c r="AK572" t="s">
        <v>6707</v>
      </c>
      <c r="AL572">
        <v>6</v>
      </c>
      <c r="AM572" s="5">
        <f t="shared" si="66"/>
        <v>0.24</v>
      </c>
      <c r="AN572" s="4">
        <f t="shared" si="71"/>
        <v>3.6349867474441499E-4</v>
      </c>
      <c r="AO572" s="3"/>
      <c r="AP572">
        <v>0</v>
      </c>
      <c r="AR572" t="s">
        <v>0</v>
      </c>
      <c r="AT572" s="2">
        <v>2.0459999999999998</v>
      </c>
      <c r="AU572" s="1">
        <f t="shared" si="67"/>
        <v>0.9078377703648598</v>
      </c>
      <c r="AV572" s="1">
        <f t="shared" si="68"/>
        <v>0.65884122668188316</v>
      </c>
      <c r="AW572" s="1">
        <f t="shared" si="69"/>
        <v>0.40984468299890647</v>
      </c>
    </row>
    <row r="573" spans="1:49" x14ac:dyDescent="0.2">
      <c r="A573">
        <v>571</v>
      </c>
      <c r="B573" t="s">
        <v>6706</v>
      </c>
      <c r="C573" t="s">
        <v>6705</v>
      </c>
      <c r="F573" t="s">
        <v>5053</v>
      </c>
      <c r="G573" t="s">
        <v>12</v>
      </c>
      <c r="H573" t="s">
        <v>11</v>
      </c>
      <c r="I573" t="s">
        <v>5052</v>
      </c>
      <c r="J573">
        <v>60021199</v>
      </c>
      <c r="K573" t="s">
        <v>5051</v>
      </c>
      <c r="L573" t="s">
        <v>1307</v>
      </c>
      <c r="M573" t="s">
        <v>1306</v>
      </c>
      <c r="N573">
        <v>3</v>
      </c>
      <c r="O573" t="s">
        <v>5050</v>
      </c>
      <c r="P573" t="s">
        <v>5049</v>
      </c>
      <c r="Q573" t="s">
        <v>5048</v>
      </c>
      <c r="R573" s="8">
        <v>35431</v>
      </c>
      <c r="S573" s="9">
        <f t="shared" ref="S573:S636" si="72">YEAR(R573)</f>
        <v>1997</v>
      </c>
      <c r="T573" s="9">
        <v>1997</v>
      </c>
      <c r="U573" s="9">
        <f t="shared" ref="U573:U636" si="73">2022-T573</f>
        <v>25</v>
      </c>
      <c r="V573" s="8">
        <v>35735</v>
      </c>
      <c r="W573" t="s">
        <v>2920</v>
      </c>
      <c r="X573" s="2">
        <v>0.61499999999999999</v>
      </c>
      <c r="Y573" s="7">
        <f t="shared" si="70"/>
        <v>1.6417073756706976E-2</v>
      </c>
      <c r="AA573">
        <v>1959271</v>
      </c>
      <c r="AB573">
        <v>12141</v>
      </c>
      <c r="AD573" t="s">
        <v>4</v>
      </c>
      <c r="AE573">
        <v>18</v>
      </c>
      <c r="AF573">
        <v>11</v>
      </c>
      <c r="AH573" t="s">
        <v>6704</v>
      </c>
      <c r="AI573" t="s">
        <v>5046</v>
      </c>
      <c r="AJ573" t="s">
        <v>5045</v>
      </c>
      <c r="AK573" t="s">
        <v>5044</v>
      </c>
      <c r="AL573">
        <v>3</v>
      </c>
      <c r="AM573" s="5">
        <f t="shared" ref="AM573:AM636" si="74">AL573/U573</f>
        <v>0.12</v>
      </c>
      <c r="AN573" s="4">
        <f t="shared" si="71"/>
        <v>1.8174933737220749E-4</v>
      </c>
      <c r="AO573" s="3"/>
      <c r="AP573">
        <v>0</v>
      </c>
      <c r="AR573" t="s">
        <v>0</v>
      </c>
      <c r="AT573" s="2" t="s">
        <v>16</v>
      </c>
      <c r="AU573" s="1">
        <f t="shared" ref="AU573:AU636" si="75">(Y573*0.7+AN573*0.3)*100</f>
        <v>1.1546476430906543</v>
      </c>
      <c r="AV573" s="1">
        <f t="shared" ref="AV573:AV636" si="76">(Y573*0.5+AN573*0.5)*100</f>
        <v>0.82994115470395924</v>
      </c>
      <c r="AW573" s="1">
        <f t="shared" ref="AW573:AW636" si="77">(Y573*0.3+AN573*0.7)*100</f>
        <v>0.50523466631726377</v>
      </c>
    </row>
    <row r="574" spans="1:49" x14ac:dyDescent="0.2">
      <c r="A574">
        <v>572</v>
      </c>
      <c r="B574" t="s">
        <v>6703</v>
      </c>
      <c r="C574" t="s">
        <v>6702</v>
      </c>
      <c r="F574" t="s">
        <v>6701</v>
      </c>
      <c r="G574" t="s">
        <v>12</v>
      </c>
      <c r="H574" t="s">
        <v>11</v>
      </c>
      <c r="I574" t="s">
        <v>6700</v>
      </c>
      <c r="J574" t="s">
        <v>6699</v>
      </c>
      <c r="K574" t="s">
        <v>6698</v>
      </c>
      <c r="L574" t="s">
        <v>6697</v>
      </c>
      <c r="M574" t="s">
        <v>6696</v>
      </c>
      <c r="N574">
        <v>10</v>
      </c>
      <c r="O574" t="s">
        <v>6695</v>
      </c>
      <c r="P574" t="s">
        <v>6694</v>
      </c>
      <c r="Q574" t="s">
        <v>6693</v>
      </c>
      <c r="R574" s="8">
        <v>35431</v>
      </c>
      <c r="S574" s="9">
        <f t="shared" si="72"/>
        <v>1997</v>
      </c>
      <c r="T574" s="9">
        <v>1997</v>
      </c>
      <c r="U574" s="9">
        <f t="shared" si="73"/>
        <v>25</v>
      </c>
      <c r="V574" s="8">
        <v>35735</v>
      </c>
      <c r="W574" t="s">
        <v>664</v>
      </c>
      <c r="X574" s="2" t="s">
        <v>16</v>
      </c>
      <c r="Y574" s="7" t="e">
        <f t="shared" si="70"/>
        <v>#VALUE!</v>
      </c>
      <c r="AA574">
        <v>7481896</v>
      </c>
      <c r="AB574">
        <v>78193</v>
      </c>
      <c r="AD574" t="s">
        <v>4</v>
      </c>
      <c r="AE574">
        <v>32</v>
      </c>
      <c r="AF574">
        <v>3</v>
      </c>
      <c r="AH574" t="s">
        <v>6692</v>
      </c>
      <c r="AI574" t="s">
        <v>6691</v>
      </c>
      <c r="AJ574" t="s">
        <v>6690</v>
      </c>
      <c r="AK574" t="s">
        <v>6689</v>
      </c>
      <c r="AL574">
        <v>10</v>
      </c>
      <c r="AM574" s="5">
        <f t="shared" si="74"/>
        <v>0.4</v>
      </c>
      <c r="AN574" s="4">
        <f t="shared" si="71"/>
        <v>6.0583112457402507E-4</v>
      </c>
      <c r="AO574" s="3"/>
      <c r="AP574">
        <v>0</v>
      </c>
      <c r="AR574" t="s">
        <v>0</v>
      </c>
      <c r="AT574" s="2" t="s">
        <v>16</v>
      </c>
      <c r="AU574" s="1" t="e">
        <f t="shared" si="75"/>
        <v>#VALUE!</v>
      </c>
      <c r="AV574" s="1" t="e">
        <f t="shared" si="76"/>
        <v>#VALUE!</v>
      </c>
      <c r="AW574" s="1" t="e">
        <f t="shared" si="77"/>
        <v>#VALUE!</v>
      </c>
    </row>
    <row r="575" spans="1:49" x14ac:dyDescent="0.2">
      <c r="A575">
        <v>573</v>
      </c>
      <c r="B575" t="s">
        <v>6688</v>
      </c>
      <c r="C575" t="s">
        <v>6687</v>
      </c>
      <c r="F575" t="s">
        <v>6686</v>
      </c>
      <c r="G575" t="s">
        <v>12</v>
      </c>
      <c r="H575" t="s">
        <v>11</v>
      </c>
      <c r="I575" t="s">
        <v>6685</v>
      </c>
      <c r="J575">
        <v>60029470</v>
      </c>
      <c r="K575" t="s">
        <v>6684</v>
      </c>
      <c r="L575" t="s">
        <v>4015</v>
      </c>
      <c r="M575" t="s">
        <v>416</v>
      </c>
      <c r="N575">
        <v>1</v>
      </c>
      <c r="O575" t="s">
        <v>6683</v>
      </c>
      <c r="P575">
        <v>56907950600</v>
      </c>
      <c r="Q575">
        <v>60029470</v>
      </c>
      <c r="R575" s="8">
        <v>35431</v>
      </c>
      <c r="S575" s="9">
        <f t="shared" si="72"/>
        <v>1997</v>
      </c>
      <c r="T575" s="9">
        <v>1997</v>
      </c>
      <c r="U575" s="9">
        <f t="shared" si="73"/>
        <v>25</v>
      </c>
      <c r="V575" s="8">
        <v>35735</v>
      </c>
      <c r="W575" t="s">
        <v>1510</v>
      </c>
      <c r="X575" s="2">
        <v>0.30399999999999999</v>
      </c>
      <c r="Y575" s="7">
        <f t="shared" si="70"/>
        <v>8.115106377299057E-3</v>
      </c>
      <c r="AA575">
        <v>8952477</v>
      </c>
      <c r="AB575">
        <v>12250</v>
      </c>
      <c r="AD575" t="s">
        <v>4</v>
      </c>
      <c r="AE575">
        <v>16</v>
      </c>
      <c r="AF575">
        <v>4</v>
      </c>
      <c r="AH575" t="s">
        <v>6682</v>
      </c>
      <c r="AI575" t="s">
        <v>6681</v>
      </c>
      <c r="AJ575" t="s">
        <v>6680</v>
      </c>
      <c r="AK575" t="s">
        <v>6679</v>
      </c>
      <c r="AL575">
        <v>2</v>
      </c>
      <c r="AM575" s="5">
        <f t="shared" si="74"/>
        <v>0.08</v>
      </c>
      <c r="AN575" s="4">
        <f t="shared" si="71"/>
        <v>1.21166224914805E-4</v>
      </c>
      <c r="AO575" s="3"/>
      <c r="AP575">
        <v>0</v>
      </c>
      <c r="AR575" t="s">
        <v>0</v>
      </c>
      <c r="AT575" s="2" t="s">
        <v>16</v>
      </c>
      <c r="AU575" s="1">
        <f t="shared" si="75"/>
        <v>0.57169243315837814</v>
      </c>
      <c r="AV575" s="1">
        <f t="shared" si="76"/>
        <v>0.41181363011069305</v>
      </c>
      <c r="AW575" s="1">
        <f t="shared" si="77"/>
        <v>0.25193482706300807</v>
      </c>
    </row>
    <row r="576" spans="1:49" x14ac:dyDescent="0.2">
      <c r="A576">
        <v>574</v>
      </c>
      <c r="B576" t="s">
        <v>6678</v>
      </c>
      <c r="C576" t="s">
        <v>6677</v>
      </c>
      <c r="F576" t="s">
        <v>6676</v>
      </c>
      <c r="G576" t="s">
        <v>12</v>
      </c>
      <c r="H576" t="s">
        <v>11</v>
      </c>
      <c r="I576" t="s">
        <v>6675</v>
      </c>
      <c r="J576">
        <v>60028186</v>
      </c>
      <c r="K576" t="s">
        <v>6674</v>
      </c>
      <c r="L576" t="s">
        <v>6673</v>
      </c>
      <c r="M576" t="s">
        <v>761</v>
      </c>
      <c r="N576">
        <v>3</v>
      </c>
      <c r="O576" t="s">
        <v>6672</v>
      </c>
      <c r="P576" t="s">
        <v>6671</v>
      </c>
      <c r="Q576" t="s">
        <v>6670</v>
      </c>
      <c r="R576" s="8">
        <v>35431</v>
      </c>
      <c r="S576" s="9">
        <f t="shared" si="72"/>
        <v>1997</v>
      </c>
      <c r="T576" s="9">
        <v>1997</v>
      </c>
      <c r="U576" s="9">
        <f t="shared" si="73"/>
        <v>25</v>
      </c>
      <c r="V576" s="8">
        <v>35735</v>
      </c>
      <c r="W576" t="s">
        <v>1510</v>
      </c>
      <c r="X576" s="2">
        <v>0.30399999999999999</v>
      </c>
      <c r="Y576" s="7">
        <f t="shared" si="70"/>
        <v>8.115106377299057E-3</v>
      </c>
      <c r="AA576">
        <v>8952477</v>
      </c>
      <c r="AB576">
        <v>12250</v>
      </c>
      <c r="AD576" t="s">
        <v>4</v>
      </c>
      <c r="AE576">
        <v>16</v>
      </c>
      <c r="AF576">
        <v>4</v>
      </c>
      <c r="AH576" t="s">
        <v>6669</v>
      </c>
      <c r="AI576" t="s">
        <v>6668</v>
      </c>
      <c r="AJ576" t="s">
        <v>6667</v>
      </c>
      <c r="AK576" t="s">
        <v>6666</v>
      </c>
      <c r="AL576">
        <v>5</v>
      </c>
      <c r="AM576" s="5">
        <f t="shared" si="74"/>
        <v>0.2</v>
      </c>
      <c r="AN576" s="4">
        <f t="shared" si="71"/>
        <v>3.0291556228701253E-4</v>
      </c>
      <c r="AO576" s="3"/>
      <c r="AP576">
        <v>0</v>
      </c>
      <c r="AR576" t="s">
        <v>0</v>
      </c>
      <c r="AT576" s="2" t="s">
        <v>16</v>
      </c>
      <c r="AU576" s="1">
        <f t="shared" si="75"/>
        <v>0.57714491327954431</v>
      </c>
      <c r="AV576" s="1">
        <f t="shared" si="76"/>
        <v>0.4209010969793035</v>
      </c>
      <c r="AW576" s="1">
        <f t="shared" si="77"/>
        <v>0.26465728067906258</v>
      </c>
    </row>
    <row r="577" spans="1:49" x14ac:dyDescent="0.2">
      <c r="A577">
        <v>575</v>
      </c>
      <c r="B577" t="s">
        <v>6665</v>
      </c>
      <c r="C577" t="s">
        <v>6664</v>
      </c>
      <c r="F577" t="s">
        <v>6663</v>
      </c>
      <c r="G577" t="s">
        <v>12</v>
      </c>
      <c r="H577" t="s">
        <v>11</v>
      </c>
      <c r="I577" t="s">
        <v>6662</v>
      </c>
      <c r="J577">
        <v>60025990</v>
      </c>
      <c r="K577" t="s">
        <v>6661</v>
      </c>
      <c r="L577" t="s">
        <v>452</v>
      </c>
      <c r="M577" t="s">
        <v>118</v>
      </c>
      <c r="N577">
        <v>3</v>
      </c>
      <c r="O577" t="s">
        <v>6660</v>
      </c>
      <c r="P577" t="s">
        <v>6659</v>
      </c>
      <c r="Q577" t="s">
        <v>6658</v>
      </c>
      <c r="R577" s="8">
        <v>35431</v>
      </c>
      <c r="S577" s="9">
        <f t="shared" si="72"/>
        <v>1997</v>
      </c>
      <c r="T577" s="9">
        <v>1997</v>
      </c>
      <c r="U577" s="9">
        <f t="shared" si="73"/>
        <v>25</v>
      </c>
      <c r="V577" s="8" t="s">
        <v>38</v>
      </c>
      <c r="W577" t="s">
        <v>352</v>
      </c>
      <c r="X577" s="2">
        <v>0.371</v>
      </c>
      <c r="Y577" s="7">
        <f t="shared" si="70"/>
        <v>9.9036331117695747E-3</v>
      </c>
      <c r="AA577">
        <v>486604</v>
      </c>
      <c r="AB577">
        <v>28580</v>
      </c>
      <c r="AD577" t="s">
        <v>4</v>
      </c>
      <c r="AE577">
        <v>32</v>
      </c>
      <c r="AF577">
        <v>6</v>
      </c>
      <c r="AH577" t="s">
        <v>6657</v>
      </c>
      <c r="AI577" t="s">
        <v>6656</v>
      </c>
      <c r="AK577" t="s">
        <v>6655</v>
      </c>
      <c r="AL577">
        <v>28</v>
      </c>
      <c r="AM577" s="5">
        <f t="shared" si="74"/>
        <v>1.1200000000000001</v>
      </c>
      <c r="AN577" s="4">
        <f t="shared" si="71"/>
        <v>1.6963271488072702E-3</v>
      </c>
      <c r="AO577" s="3"/>
      <c r="AP577">
        <v>1</v>
      </c>
      <c r="AR577" t="s">
        <v>0</v>
      </c>
      <c r="AT577" s="2">
        <v>1.431</v>
      </c>
      <c r="AU577" s="1">
        <f t="shared" si="75"/>
        <v>0.74414413228808829</v>
      </c>
      <c r="AV577" s="1">
        <f t="shared" si="76"/>
        <v>0.57999801302884224</v>
      </c>
      <c r="AW577" s="1">
        <f t="shared" si="77"/>
        <v>0.41585189376959614</v>
      </c>
    </row>
    <row r="578" spans="1:49" x14ac:dyDescent="0.2">
      <c r="A578">
        <v>576</v>
      </c>
      <c r="B578" t="s">
        <v>6654</v>
      </c>
      <c r="C578" t="s">
        <v>6653</v>
      </c>
      <c r="F578" t="s">
        <v>6652</v>
      </c>
      <c r="G578" t="s">
        <v>12</v>
      </c>
      <c r="H578" t="s">
        <v>11</v>
      </c>
      <c r="I578" t="s">
        <v>6651</v>
      </c>
      <c r="J578">
        <v>60032144</v>
      </c>
      <c r="K578" t="s">
        <v>6650</v>
      </c>
      <c r="L578" t="s">
        <v>5582</v>
      </c>
      <c r="M578" t="s">
        <v>4437</v>
      </c>
      <c r="N578">
        <v>2</v>
      </c>
      <c r="O578" t="s">
        <v>6649</v>
      </c>
      <c r="P578" t="s">
        <v>6648</v>
      </c>
      <c r="Q578" t="s">
        <v>6647</v>
      </c>
      <c r="R578" s="8">
        <v>35431</v>
      </c>
      <c r="S578" s="9">
        <f t="shared" si="72"/>
        <v>1997</v>
      </c>
      <c r="T578" s="9">
        <v>1997</v>
      </c>
      <c r="U578" s="9">
        <f t="shared" si="73"/>
        <v>25</v>
      </c>
      <c r="V578" s="8" t="s">
        <v>38</v>
      </c>
      <c r="W578" t="s">
        <v>352</v>
      </c>
      <c r="X578" s="2">
        <v>0.371</v>
      </c>
      <c r="Y578" s="7">
        <f t="shared" ref="Y578:Y641" si="78">(X578-$Z$3)/($Z$2-$Z$3)</f>
        <v>9.9036331117695747E-3</v>
      </c>
      <c r="AA578">
        <v>486604</v>
      </c>
      <c r="AB578">
        <v>28580</v>
      </c>
      <c r="AD578" t="s">
        <v>4</v>
      </c>
      <c r="AE578">
        <v>32</v>
      </c>
      <c r="AF578">
        <v>6</v>
      </c>
      <c r="AH578" t="s">
        <v>6646</v>
      </c>
      <c r="AI578" t="s">
        <v>6645</v>
      </c>
      <c r="AK578" t="s">
        <v>6644</v>
      </c>
      <c r="AL578">
        <v>15</v>
      </c>
      <c r="AM578" s="5">
        <f t="shared" si="74"/>
        <v>0.6</v>
      </c>
      <c r="AN578" s="4">
        <f t="shared" ref="AN578:AN641" si="79">(AM578-$AO$3)/($AO$2-$AO$3)</f>
        <v>9.0874668686103744E-4</v>
      </c>
      <c r="AO578" s="3"/>
      <c r="AP578">
        <v>1</v>
      </c>
      <c r="AR578" t="s">
        <v>0</v>
      </c>
      <c r="AT578" s="2">
        <v>1.431</v>
      </c>
      <c r="AU578" s="1">
        <f t="shared" si="75"/>
        <v>0.72051671842970122</v>
      </c>
      <c r="AV578" s="1">
        <f t="shared" si="76"/>
        <v>0.54061898993153057</v>
      </c>
      <c r="AW578" s="1">
        <f t="shared" si="77"/>
        <v>0.36072126143335986</v>
      </c>
    </row>
    <row r="579" spans="1:49" x14ac:dyDescent="0.2">
      <c r="A579">
        <v>577</v>
      </c>
      <c r="B579" t="s">
        <v>6643</v>
      </c>
      <c r="C579" t="s">
        <v>6642</v>
      </c>
      <c r="F579" t="s">
        <v>6641</v>
      </c>
      <c r="G579" t="s">
        <v>12</v>
      </c>
      <c r="H579" t="s">
        <v>11</v>
      </c>
      <c r="I579" t="s">
        <v>6640</v>
      </c>
      <c r="J579" t="s">
        <v>6639</v>
      </c>
      <c r="K579" t="s">
        <v>6638</v>
      </c>
      <c r="L579" t="s">
        <v>6637</v>
      </c>
      <c r="M579" t="s">
        <v>6636</v>
      </c>
      <c r="N579">
        <v>3</v>
      </c>
      <c r="O579" t="s">
        <v>6635</v>
      </c>
      <c r="P579" t="s">
        <v>6634</v>
      </c>
      <c r="Q579" t="s">
        <v>6633</v>
      </c>
      <c r="R579" s="8">
        <v>35431</v>
      </c>
      <c r="S579" s="9">
        <f t="shared" si="72"/>
        <v>1997</v>
      </c>
      <c r="T579" s="9">
        <v>1997</v>
      </c>
      <c r="U579" s="9">
        <f t="shared" si="73"/>
        <v>25</v>
      </c>
      <c r="V579" s="8" t="s">
        <v>38</v>
      </c>
      <c r="W579" t="s">
        <v>352</v>
      </c>
      <c r="X579" s="2">
        <v>0.371</v>
      </c>
      <c r="Y579" s="7">
        <f t="shared" si="78"/>
        <v>9.9036331117695747E-3</v>
      </c>
      <c r="AA579">
        <v>486604</v>
      </c>
      <c r="AB579">
        <v>28580</v>
      </c>
      <c r="AD579" t="s">
        <v>4</v>
      </c>
      <c r="AE579">
        <v>32</v>
      </c>
      <c r="AF579">
        <v>6</v>
      </c>
      <c r="AH579" t="s">
        <v>6632</v>
      </c>
      <c r="AI579" t="s">
        <v>6631</v>
      </c>
      <c r="AK579" t="s">
        <v>6630</v>
      </c>
      <c r="AL579">
        <v>0</v>
      </c>
      <c r="AM579" s="5">
        <f t="shared" si="74"/>
        <v>0</v>
      </c>
      <c r="AN579" s="4">
        <f t="shared" si="79"/>
        <v>0</v>
      </c>
      <c r="AO579" s="3"/>
      <c r="AP579">
        <v>0</v>
      </c>
      <c r="AR579" t="s">
        <v>0</v>
      </c>
      <c r="AT579" s="2">
        <v>1.431</v>
      </c>
      <c r="AU579" s="1">
        <f t="shared" si="75"/>
        <v>0.69325431782387015</v>
      </c>
      <c r="AV579" s="1">
        <f t="shared" si="76"/>
        <v>0.49518165558847871</v>
      </c>
      <c r="AW579" s="1">
        <f t="shared" si="77"/>
        <v>0.29710899335308727</v>
      </c>
    </row>
    <row r="580" spans="1:49" x14ac:dyDescent="0.2">
      <c r="A580">
        <v>578</v>
      </c>
      <c r="B580" t="s">
        <v>6629</v>
      </c>
      <c r="C580" t="s">
        <v>6628</v>
      </c>
      <c r="F580" t="s">
        <v>6627</v>
      </c>
      <c r="G580" t="s">
        <v>12</v>
      </c>
      <c r="H580" t="s">
        <v>11</v>
      </c>
      <c r="I580" t="s">
        <v>6626</v>
      </c>
      <c r="J580" t="s">
        <v>6625</v>
      </c>
      <c r="K580" t="s">
        <v>6624</v>
      </c>
      <c r="L580" t="s">
        <v>6623</v>
      </c>
      <c r="M580" t="s">
        <v>542</v>
      </c>
      <c r="N580">
        <v>4</v>
      </c>
      <c r="O580" t="s">
        <v>6622</v>
      </c>
      <c r="P580" t="s">
        <v>6621</v>
      </c>
      <c r="Q580" t="s">
        <v>6620</v>
      </c>
      <c r="R580" s="8">
        <v>35431</v>
      </c>
      <c r="S580" s="9">
        <f t="shared" si="72"/>
        <v>1997</v>
      </c>
      <c r="T580" s="9">
        <v>1997</v>
      </c>
      <c r="U580" s="9">
        <f t="shared" si="73"/>
        <v>25</v>
      </c>
      <c r="V580" s="8">
        <v>35735</v>
      </c>
      <c r="W580" t="s">
        <v>1155</v>
      </c>
      <c r="X580" s="2">
        <v>0.111</v>
      </c>
      <c r="Y580" s="7">
        <f t="shared" si="78"/>
        <v>2.9630816048690639E-3</v>
      </c>
      <c r="AA580">
        <v>87566621</v>
      </c>
      <c r="AB580">
        <v>24890</v>
      </c>
      <c r="AD580" t="s">
        <v>4</v>
      </c>
      <c r="AE580">
        <v>80</v>
      </c>
      <c r="AF580">
        <v>11</v>
      </c>
      <c r="AH580" t="s">
        <v>6619</v>
      </c>
      <c r="AI580" t="s">
        <v>6618</v>
      </c>
      <c r="AJ580" t="s">
        <v>6617</v>
      </c>
      <c r="AK580" t="s">
        <v>6616</v>
      </c>
      <c r="AL580">
        <v>2</v>
      </c>
      <c r="AM580" s="5">
        <f t="shared" si="74"/>
        <v>0.08</v>
      </c>
      <c r="AN580" s="4">
        <f t="shared" si="79"/>
        <v>1.21166224914805E-4</v>
      </c>
      <c r="AO580" s="3"/>
      <c r="AP580">
        <v>0</v>
      </c>
      <c r="AR580" t="s">
        <v>0</v>
      </c>
      <c r="AT580" s="2" t="s">
        <v>16</v>
      </c>
      <c r="AU580" s="1">
        <f t="shared" si="75"/>
        <v>0.21105069908827859</v>
      </c>
      <c r="AV580" s="1">
        <f t="shared" si="76"/>
        <v>0.15421239148919344</v>
      </c>
      <c r="AW580" s="1">
        <f t="shared" si="77"/>
        <v>9.7374083890108251E-2</v>
      </c>
    </row>
    <row r="581" spans="1:49" x14ac:dyDescent="0.2">
      <c r="A581">
        <v>579</v>
      </c>
      <c r="B581" t="s">
        <v>6615</v>
      </c>
      <c r="C581" t="s">
        <v>6614</v>
      </c>
      <c r="F581" t="s">
        <v>6613</v>
      </c>
      <c r="G581" t="s">
        <v>12</v>
      </c>
      <c r="H581" t="s">
        <v>11</v>
      </c>
      <c r="I581" t="s">
        <v>3854</v>
      </c>
      <c r="J581">
        <v>60009941</v>
      </c>
      <c r="K581" t="s">
        <v>5303</v>
      </c>
      <c r="L581" t="s">
        <v>5302</v>
      </c>
      <c r="M581" t="s">
        <v>87</v>
      </c>
      <c r="N581">
        <v>3</v>
      </c>
      <c r="O581" t="s">
        <v>5301</v>
      </c>
      <c r="P581" t="s">
        <v>5300</v>
      </c>
      <c r="Q581" t="s">
        <v>6612</v>
      </c>
      <c r="R581" s="8">
        <v>35431</v>
      </c>
      <c r="S581" s="9">
        <f t="shared" si="72"/>
        <v>1997</v>
      </c>
      <c r="T581" s="9">
        <v>1997</v>
      </c>
      <c r="U581" s="9">
        <f t="shared" si="73"/>
        <v>25</v>
      </c>
      <c r="V581" s="8" t="s">
        <v>38</v>
      </c>
      <c r="W581" t="s">
        <v>5298</v>
      </c>
      <c r="X581" s="2">
        <v>0.2</v>
      </c>
      <c r="Y581" s="7">
        <f t="shared" si="78"/>
        <v>5.3388857745388539E-3</v>
      </c>
      <c r="AA581">
        <v>161136</v>
      </c>
      <c r="AB581">
        <v>16718</v>
      </c>
      <c r="AD581" t="s">
        <v>4</v>
      </c>
      <c r="AE581">
        <v>51</v>
      </c>
      <c r="AF581" s="6">
        <v>44541</v>
      </c>
      <c r="AH581" t="s">
        <v>6611</v>
      </c>
      <c r="AL581">
        <v>4</v>
      </c>
      <c r="AM581" s="5">
        <f t="shared" si="74"/>
        <v>0.16</v>
      </c>
      <c r="AN581" s="4">
        <f t="shared" si="79"/>
        <v>2.4233244982961E-4</v>
      </c>
      <c r="AO581" s="3"/>
      <c r="AP581">
        <v>0</v>
      </c>
      <c r="AR581" t="s">
        <v>0</v>
      </c>
      <c r="AT581" s="2">
        <v>0.72599999999999998</v>
      </c>
      <c r="AU581" s="1">
        <f t="shared" si="75"/>
        <v>0.38099197771260801</v>
      </c>
      <c r="AV581" s="1">
        <f t="shared" si="76"/>
        <v>0.27906091121842319</v>
      </c>
      <c r="AW581" s="1">
        <f t="shared" si="77"/>
        <v>0.17712984472423832</v>
      </c>
    </row>
    <row r="582" spans="1:49" x14ac:dyDescent="0.2">
      <c r="A582">
        <v>580</v>
      </c>
      <c r="B582" t="s">
        <v>6610</v>
      </c>
      <c r="C582" t="s">
        <v>6609</v>
      </c>
      <c r="F582" t="s">
        <v>6608</v>
      </c>
      <c r="G582" t="s">
        <v>12</v>
      </c>
      <c r="H582" t="s">
        <v>11</v>
      </c>
      <c r="I582" t="s">
        <v>6607</v>
      </c>
      <c r="J582" t="s">
        <v>6606</v>
      </c>
      <c r="K582" t="s">
        <v>6605</v>
      </c>
      <c r="L582" t="s">
        <v>6604</v>
      </c>
      <c r="M582" t="s">
        <v>213</v>
      </c>
      <c r="N582">
        <v>1</v>
      </c>
      <c r="O582" t="s">
        <v>6603</v>
      </c>
      <c r="P582">
        <v>7102375730</v>
      </c>
      <c r="Q582" t="s">
        <v>6602</v>
      </c>
      <c r="R582" s="8">
        <v>35431</v>
      </c>
      <c r="S582" s="9">
        <f t="shared" si="72"/>
        <v>1997</v>
      </c>
      <c r="T582" s="9">
        <v>1997</v>
      </c>
      <c r="U582" s="9">
        <f t="shared" si="73"/>
        <v>25</v>
      </c>
      <c r="V582" s="8" t="s">
        <v>38</v>
      </c>
      <c r="W582" t="s">
        <v>352</v>
      </c>
      <c r="X582" s="2">
        <v>0.371</v>
      </c>
      <c r="Y582" s="7">
        <f t="shared" si="78"/>
        <v>9.9036331117695747E-3</v>
      </c>
      <c r="AA582">
        <v>486604</v>
      </c>
      <c r="AB582">
        <v>28580</v>
      </c>
      <c r="AD582" t="s">
        <v>4</v>
      </c>
      <c r="AE582">
        <v>32</v>
      </c>
      <c r="AF582">
        <v>6</v>
      </c>
      <c r="AH582" t="s">
        <v>6601</v>
      </c>
      <c r="AL582">
        <v>0</v>
      </c>
      <c r="AM582" s="5">
        <f t="shared" si="74"/>
        <v>0</v>
      </c>
      <c r="AN582" s="4">
        <f t="shared" si="79"/>
        <v>0</v>
      </c>
      <c r="AO582" s="3"/>
      <c r="AP582">
        <v>1</v>
      </c>
      <c r="AR582" t="s">
        <v>0</v>
      </c>
      <c r="AT582" s="2">
        <v>1.431</v>
      </c>
      <c r="AU582" s="1">
        <f t="shared" si="75"/>
        <v>0.69325431782387015</v>
      </c>
      <c r="AV582" s="1">
        <f t="shared" si="76"/>
        <v>0.49518165558847871</v>
      </c>
      <c r="AW582" s="1">
        <f t="shared" si="77"/>
        <v>0.29710899335308727</v>
      </c>
    </row>
    <row r="583" spans="1:49" x14ac:dyDescent="0.2">
      <c r="A583">
        <v>581</v>
      </c>
      <c r="B583" t="s">
        <v>6600</v>
      </c>
      <c r="F583" t="s">
        <v>6599</v>
      </c>
      <c r="G583" t="s">
        <v>12</v>
      </c>
      <c r="H583" t="s">
        <v>11</v>
      </c>
      <c r="I583" t="s">
        <v>6598</v>
      </c>
      <c r="J583">
        <v>60031126</v>
      </c>
      <c r="K583" t="s">
        <v>6467</v>
      </c>
      <c r="L583" t="s">
        <v>1253</v>
      </c>
      <c r="M583" t="s">
        <v>1252</v>
      </c>
      <c r="N583">
        <v>2</v>
      </c>
      <c r="O583" t="s">
        <v>6597</v>
      </c>
      <c r="P583" t="s">
        <v>6596</v>
      </c>
      <c r="Q583" t="s">
        <v>6595</v>
      </c>
      <c r="R583" s="8">
        <v>35431</v>
      </c>
      <c r="S583" s="9">
        <f t="shared" si="72"/>
        <v>1997</v>
      </c>
      <c r="T583" s="9">
        <v>1997</v>
      </c>
      <c r="U583" s="9">
        <f t="shared" si="73"/>
        <v>25</v>
      </c>
      <c r="V583" s="8">
        <v>1997</v>
      </c>
      <c r="W583" t="s">
        <v>3035</v>
      </c>
      <c r="X583" s="2">
        <v>0.182</v>
      </c>
      <c r="Y583" s="7">
        <f t="shared" si="78"/>
        <v>4.8583860548303574E-3</v>
      </c>
      <c r="AA583">
        <v>9168524</v>
      </c>
      <c r="AB583">
        <v>26075</v>
      </c>
      <c r="AD583" t="s">
        <v>4</v>
      </c>
      <c r="AE583" t="s">
        <v>3034</v>
      </c>
      <c r="AF583">
        <v>11</v>
      </c>
      <c r="AH583" t="s">
        <v>6594</v>
      </c>
      <c r="AI583" t="s">
        <v>6593</v>
      </c>
      <c r="AJ583" t="s">
        <v>6592</v>
      </c>
      <c r="AK583" t="s">
        <v>6591</v>
      </c>
      <c r="AL583">
        <v>6</v>
      </c>
      <c r="AM583" s="5">
        <f t="shared" si="74"/>
        <v>0.24</v>
      </c>
      <c r="AN583" s="4">
        <f t="shared" si="79"/>
        <v>3.6349867474441499E-4</v>
      </c>
      <c r="AO583" s="3"/>
      <c r="AP583">
        <v>0</v>
      </c>
      <c r="AR583" t="s">
        <v>0</v>
      </c>
      <c r="AT583" s="2">
        <v>0.35199999999999998</v>
      </c>
      <c r="AU583" s="1">
        <f t="shared" si="75"/>
        <v>0.3509919840804574</v>
      </c>
      <c r="AV583" s="1">
        <f t="shared" si="76"/>
        <v>0.26109423647873864</v>
      </c>
      <c r="AW583" s="1">
        <f t="shared" si="77"/>
        <v>0.17119648887701977</v>
      </c>
    </row>
    <row r="584" spans="1:49" x14ac:dyDescent="0.2">
      <c r="A584">
        <v>582</v>
      </c>
      <c r="B584" t="s">
        <v>6590</v>
      </c>
      <c r="C584" t="s">
        <v>6589</v>
      </c>
      <c r="F584" t="s">
        <v>6588</v>
      </c>
      <c r="G584" t="s">
        <v>12</v>
      </c>
      <c r="H584" t="s">
        <v>11</v>
      </c>
      <c r="I584" t="s">
        <v>5379</v>
      </c>
      <c r="J584" t="s">
        <v>6587</v>
      </c>
      <c r="K584" t="s">
        <v>6586</v>
      </c>
      <c r="L584" t="s">
        <v>6585</v>
      </c>
      <c r="M584" t="s">
        <v>6584</v>
      </c>
      <c r="N584">
        <v>7</v>
      </c>
      <c r="O584" t="s">
        <v>6583</v>
      </c>
      <c r="P584" t="s">
        <v>6582</v>
      </c>
      <c r="Q584" t="s">
        <v>6581</v>
      </c>
      <c r="R584" s="8">
        <v>35431</v>
      </c>
      <c r="S584" s="9">
        <f t="shared" si="72"/>
        <v>1997</v>
      </c>
      <c r="T584" s="9">
        <v>1997</v>
      </c>
      <c r="U584" s="9">
        <f t="shared" si="73"/>
        <v>25</v>
      </c>
      <c r="V584" s="8">
        <v>35735</v>
      </c>
      <c r="W584" t="s">
        <v>1155</v>
      </c>
      <c r="X584" s="2">
        <v>0.111</v>
      </c>
      <c r="Y584" s="7">
        <f t="shared" si="78"/>
        <v>2.9630816048690639E-3</v>
      </c>
      <c r="AA584">
        <v>87566621</v>
      </c>
      <c r="AB584">
        <v>24890</v>
      </c>
      <c r="AD584" t="s">
        <v>4</v>
      </c>
      <c r="AE584">
        <v>80</v>
      </c>
      <c r="AF584">
        <v>11</v>
      </c>
      <c r="AH584" t="s">
        <v>6580</v>
      </c>
      <c r="AI584" t="s">
        <v>6579</v>
      </c>
      <c r="AJ584" t="s">
        <v>6578</v>
      </c>
      <c r="AK584" t="s">
        <v>6577</v>
      </c>
      <c r="AL584">
        <v>8</v>
      </c>
      <c r="AM584" s="5">
        <f t="shared" si="74"/>
        <v>0.32</v>
      </c>
      <c r="AN584" s="4">
        <f t="shared" si="79"/>
        <v>4.8466489965922E-4</v>
      </c>
      <c r="AO584" s="3"/>
      <c r="AP584">
        <v>0</v>
      </c>
      <c r="AR584" t="s">
        <v>0</v>
      </c>
      <c r="AT584" s="2" t="s">
        <v>16</v>
      </c>
      <c r="AU584" s="1">
        <f t="shared" si="75"/>
        <v>0.22195565933061107</v>
      </c>
      <c r="AV584" s="1">
        <f t="shared" si="76"/>
        <v>0.1723873252264142</v>
      </c>
      <c r="AW584" s="1">
        <f t="shared" si="77"/>
        <v>0.12281899112221729</v>
      </c>
    </row>
    <row r="585" spans="1:49" x14ac:dyDescent="0.2">
      <c r="A585">
        <v>583</v>
      </c>
      <c r="B585" t="s">
        <v>6576</v>
      </c>
      <c r="C585" t="s">
        <v>6575</v>
      </c>
      <c r="F585" t="s">
        <v>6574</v>
      </c>
      <c r="G585" t="s">
        <v>12</v>
      </c>
      <c r="H585" t="s">
        <v>11</v>
      </c>
      <c r="I585" t="s">
        <v>6573</v>
      </c>
      <c r="J585" t="s">
        <v>6572</v>
      </c>
      <c r="K585" t="s">
        <v>6571</v>
      </c>
      <c r="L585" t="s">
        <v>6570</v>
      </c>
      <c r="M585" t="s">
        <v>6569</v>
      </c>
      <c r="N585">
        <v>5</v>
      </c>
      <c r="O585" t="s">
        <v>6568</v>
      </c>
      <c r="P585" t="s">
        <v>6567</v>
      </c>
      <c r="Q585" t="s">
        <v>6566</v>
      </c>
      <c r="R585" s="8">
        <v>35431</v>
      </c>
      <c r="S585" s="9">
        <f t="shared" si="72"/>
        <v>1997</v>
      </c>
      <c r="T585" s="9">
        <v>1997</v>
      </c>
      <c r="U585" s="9">
        <f t="shared" si="73"/>
        <v>25</v>
      </c>
      <c r="V585" s="8">
        <v>1997</v>
      </c>
      <c r="W585" t="s">
        <v>6514</v>
      </c>
      <c r="X585" s="2">
        <v>0.33500000000000002</v>
      </c>
      <c r="Y585" s="7">
        <f t="shared" si="78"/>
        <v>8.94263367235258E-3</v>
      </c>
      <c r="AA585">
        <v>10501827</v>
      </c>
      <c r="AB585">
        <v>78233</v>
      </c>
      <c r="AD585" t="s">
        <v>4</v>
      </c>
      <c r="AE585">
        <v>7</v>
      </c>
      <c r="AF585">
        <v>6</v>
      </c>
      <c r="AH585" t="s">
        <v>6565</v>
      </c>
      <c r="AI585" t="s">
        <v>6564</v>
      </c>
      <c r="AJ585" t="s">
        <v>6563</v>
      </c>
      <c r="AK585" t="s">
        <v>6562</v>
      </c>
      <c r="AL585">
        <v>0</v>
      </c>
      <c r="AM585" s="5">
        <f t="shared" si="74"/>
        <v>0</v>
      </c>
      <c r="AN585" s="4">
        <f t="shared" si="79"/>
        <v>0</v>
      </c>
      <c r="AO585" s="3"/>
      <c r="AP585">
        <v>0</v>
      </c>
      <c r="AR585" t="s">
        <v>0</v>
      </c>
      <c r="AT585" s="2" t="s">
        <v>16</v>
      </c>
      <c r="AU585" s="1">
        <f t="shared" si="75"/>
        <v>0.62598435706468059</v>
      </c>
      <c r="AV585" s="1">
        <f t="shared" si="76"/>
        <v>0.44713168361762901</v>
      </c>
      <c r="AW585" s="1">
        <f t="shared" si="77"/>
        <v>0.26827901017057743</v>
      </c>
    </row>
    <row r="586" spans="1:49" x14ac:dyDescent="0.2">
      <c r="A586">
        <v>584</v>
      </c>
      <c r="B586" t="s">
        <v>6561</v>
      </c>
      <c r="F586" t="s">
        <v>6560</v>
      </c>
      <c r="G586" t="s">
        <v>12</v>
      </c>
      <c r="H586" t="s">
        <v>11</v>
      </c>
      <c r="I586" t="s">
        <v>3719</v>
      </c>
      <c r="J586">
        <v>60027841</v>
      </c>
      <c r="K586" t="s">
        <v>6559</v>
      </c>
      <c r="L586" t="s">
        <v>6558</v>
      </c>
      <c r="M586" t="s">
        <v>1252</v>
      </c>
      <c r="N586">
        <v>3</v>
      </c>
      <c r="O586" t="s">
        <v>6557</v>
      </c>
      <c r="P586" t="s">
        <v>6556</v>
      </c>
      <c r="Q586" t="s">
        <v>6555</v>
      </c>
      <c r="R586" s="8">
        <v>35431</v>
      </c>
      <c r="S586" s="9">
        <f t="shared" si="72"/>
        <v>1997</v>
      </c>
      <c r="T586" s="9">
        <v>1997</v>
      </c>
      <c r="U586" s="9">
        <f t="shared" si="73"/>
        <v>25</v>
      </c>
      <c r="V586" s="8">
        <v>1997</v>
      </c>
      <c r="W586" t="s">
        <v>1248</v>
      </c>
      <c r="X586" s="2">
        <v>0.21099999999999999</v>
      </c>
      <c r="Y586" s="7">
        <f t="shared" si="78"/>
        <v>5.6325244921384904E-3</v>
      </c>
      <c r="AA586">
        <v>9168516</v>
      </c>
      <c r="AB586">
        <v>18936</v>
      </c>
      <c r="AD586" t="s">
        <v>4</v>
      </c>
      <c r="AE586" t="s">
        <v>1247</v>
      </c>
      <c r="AF586">
        <v>11</v>
      </c>
      <c r="AH586" t="s">
        <v>6554</v>
      </c>
      <c r="AI586" t="s">
        <v>6553</v>
      </c>
      <c r="AJ586" t="s">
        <v>6552</v>
      </c>
      <c r="AK586" t="s">
        <v>6551</v>
      </c>
      <c r="AL586">
        <v>7</v>
      </c>
      <c r="AM586" s="5">
        <f t="shared" si="74"/>
        <v>0.28000000000000003</v>
      </c>
      <c r="AN586" s="4">
        <f t="shared" si="79"/>
        <v>4.2408178720181755E-4</v>
      </c>
      <c r="AO586" s="3"/>
      <c r="AP586">
        <v>0</v>
      </c>
      <c r="AR586" t="s">
        <v>0</v>
      </c>
      <c r="AT586" s="2">
        <v>0.52500000000000002</v>
      </c>
      <c r="AU586" s="1">
        <f t="shared" si="75"/>
        <v>0.40699916806574882</v>
      </c>
      <c r="AV586" s="1">
        <f t="shared" si="76"/>
        <v>0.30283031396701537</v>
      </c>
      <c r="AW586" s="1">
        <f t="shared" si="77"/>
        <v>0.19866145986828193</v>
      </c>
    </row>
    <row r="587" spans="1:49" x14ac:dyDescent="0.2">
      <c r="A587">
        <v>585</v>
      </c>
      <c r="B587" t="s">
        <v>6550</v>
      </c>
      <c r="C587" t="s">
        <v>6549</v>
      </c>
      <c r="F587" t="s">
        <v>6548</v>
      </c>
      <c r="G587" t="s">
        <v>12</v>
      </c>
      <c r="H587" t="s">
        <v>11</v>
      </c>
      <c r="I587" t="s">
        <v>6547</v>
      </c>
      <c r="J587" t="s">
        <v>6546</v>
      </c>
      <c r="K587" t="s">
        <v>6545</v>
      </c>
      <c r="L587" t="s">
        <v>6544</v>
      </c>
      <c r="M587" t="s">
        <v>6543</v>
      </c>
      <c r="N587">
        <v>13</v>
      </c>
      <c r="O587" t="s">
        <v>6542</v>
      </c>
      <c r="P587" t="s">
        <v>6541</v>
      </c>
      <c r="Q587" t="s">
        <v>6540</v>
      </c>
      <c r="R587" s="8">
        <v>35431</v>
      </c>
      <c r="S587" s="9">
        <f t="shared" si="72"/>
        <v>1997</v>
      </c>
      <c r="T587" s="9">
        <v>1997</v>
      </c>
      <c r="U587" s="9">
        <f t="shared" si="73"/>
        <v>25</v>
      </c>
      <c r="V587" s="8" t="s">
        <v>38</v>
      </c>
      <c r="W587" t="s">
        <v>352</v>
      </c>
      <c r="X587" s="2">
        <v>0.371</v>
      </c>
      <c r="Y587" s="7">
        <f t="shared" si="78"/>
        <v>9.9036331117695747E-3</v>
      </c>
      <c r="AA587">
        <v>486604</v>
      </c>
      <c r="AB587">
        <v>28580</v>
      </c>
      <c r="AD587" t="s">
        <v>4</v>
      </c>
      <c r="AE587">
        <v>32</v>
      </c>
      <c r="AF587">
        <v>6</v>
      </c>
      <c r="AH587" t="s">
        <v>6539</v>
      </c>
      <c r="AI587" t="s">
        <v>6538</v>
      </c>
      <c r="AK587" t="s">
        <v>6537</v>
      </c>
      <c r="AL587">
        <v>101</v>
      </c>
      <c r="AM587" s="5">
        <f t="shared" si="74"/>
        <v>4.04</v>
      </c>
      <c r="AN587" s="4">
        <f t="shared" si="79"/>
        <v>6.1188943581976527E-3</v>
      </c>
      <c r="AO587" s="3"/>
      <c r="AP587">
        <v>1</v>
      </c>
      <c r="AR587" t="s">
        <v>0</v>
      </c>
      <c r="AT587" s="2">
        <v>1.431</v>
      </c>
      <c r="AU587" s="1">
        <f t="shared" si="75"/>
        <v>0.87682114856979976</v>
      </c>
      <c r="AV587" s="1">
        <f t="shared" si="76"/>
        <v>0.80112637349836135</v>
      </c>
      <c r="AW587" s="1">
        <f t="shared" si="77"/>
        <v>0.72543159842692295</v>
      </c>
    </row>
    <row r="588" spans="1:49" x14ac:dyDescent="0.2">
      <c r="A588">
        <v>586</v>
      </c>
      <c r="B588" t="s">
        <v>6536</v>
      </c>
      <c r="C588" t="s">
        <v>6535</v>
      </c>
      <c r="F588" t="s">
        <v>6534</v>
      </c>
      <c r="G588" t="s">
        <v>12</v>
      </c>
      <c r="H588" t="s">
        <v>11</v>
      </c>
      <c r="I588" t="s">
        <v>6533</v>
      </c>
      <c r="J588">
        <v>60000745</v>
      </c>
      <c r="K588" t="s">
        <v>6532</v>
      </c>
      <c r="L588" t="s">
        <v>6531</v>
      </c>
      <c r="M588" t="s">
        <v>7</v>
      </c>
      <c r="N588">
        <v>2</v>
      </c>
      <c r="O588" t="s">
        <v>6530</v>
      </c>
      <c r="P588" t="s">
        <v>6529</v>
      </c>
      <c r="Q588" t="s">
        <v>6528</v>
      </c>
      <c r="R588" s="8">
        <v>35431</v>
      </c>
      <c r="S588" s="9">
        <f t="shared" si="72"/>
        <v>1997</v>
      </c>
      <c r="T588" s="9">
        <v>1997</v>
      </c>
      <c r="U588" s="9">
        <f t="shared" si="73"/>
        <v>25</v>
      </c>
      <c r="V588" s="8">
        <v>35735</v>
      </c>
      <c r="W588" t="s">
        <v>1510</v>
      </c>
      <c r="X588" s="2">
        <v>0.30399999999999999</v>
      </c>
      <c r="Y588" s="7">
        <f t="shared" si="78"/>
        <v>8.115106377299057E-3</v>
      </c>
      <c r="AA588">
        <v>8952477</v>
      </c>
      <c r="AB588">
        <v>12250</v>
      </c>
      <c r="AD588" t="s">
        <v>4</v>
      </c>
      <c r="AE588">
        <v>16</v>
      </c>
      <c r="AF588">
        <v>4</v>
      </c>
      <c r="AH588" t="s">
        <v>6527</v>
      </c>
      <c r="AI588" t="s">
        <v>6526</v>
      </c>
      <c r="AJ588" t="s">
        <v>6525</v>
      </c>
      <c r="AK588" t="s">
        <v>6524</v>
      </c>
      <c r="AL588">
        <v>21</v>
      </c>
      <c r="AM588" s="5">
        <f t="shared" si="74"/>
        <v>0.84</v>
      </c>
      <c r="AN588" s="4">
        <f t="shared" si="79"/>
        <v>1.2722453616054524E-3</v>
      </c>
      <c r="AO588" s="3"/>
      <c r="AP588">
        <v>0</v>
      </c>
      <c r="AR588" t="s">
        <v>0</v>
      </c>
      <c r="AT588" s="2" t="s">
        <v>16</v>
      </c>
      <c r="AU588" s="1">
        <f t="shared" si="75"/>
        <v>0.60622480725909755</v>
      </c>
      <c r="AV588" s="1">
        <f t="shared" si="76"/>
        <v>0.46936758694522546</v>
      </c>
      <c r="AW588" s="1">
        <f t="shared" si="77"/>
        <v>0.33251036663135336</v>
      </c>
    </row>
    <row r="589" spans="1:49" x14ac:dyDescent="0.2">
      <c r="A589">
        <v>587</v>
      </c>
      <c r="B589" t="s">
        <v>6523</v>
      </c>
      <c r="C589" t="s">
        <v>6522</v>
      </c>
      <c r="F589" t="s">
        <v>6521</v>
      </c>
      <c r="G589" t="s">
        <v>12</v>
      </c>
      <c r="H589" t="s">
        <v>11</v>
      </c>
      <c r="I589" t="s">
        <v>6520</v>
      </c>
      <c r="J589">
        <v>60012162</v>
      </c>
      <c r="K589" t="s">
        <v>6519</v>
      </c>
      <c r="L589" t="s">
        <v>6518</v>
      </c>
      <c r="M589" t="s">
        <v>1306</v>
      </c>
      <c r="N589">
        <v>4</v>
      </c>
      <c r="O589" t="s">
        <v>6517</v>
      </c>
      <c r="P589" t="s">
        <v>6516</v>
      </c>
      <c r="Q589" t="s">
        <v>6515</v>
      </c>
      <c r="R589" s="8">
        <v>35431</v>
      </c>
      <c r="S589" s="9">
        <f t="shared" si="72"/>
        <v>1997</v>
      </c>
      <c r="T589" s="9">
        <v>1997</v>
      </c>
      <c r="U589" s="9">
        <f t="shared" si="73"/>
        <v>25</v>
      </c>
      <c r="V589" s="8">
        <v>1997</v>
      </c>
      <c r="W589" t="s">
        <v>6514</v>
      </c>
      <c r="X589" s="2">
        <v>0.33500000000000002</v>
      </c>
      <c r="Y589" s="7">
        <f t="shared" si="78"/>
        <v>8.94263367235258E-3</v>
      </c>
      <c r="AA589">
        <v>10501827</v>
      </c>
      <c r="AB589">
        <v>78233</v>
      </c>
      <c r="AD589" t="s">
        <v>4</v>
      </c>
      <c r="AE589">
        <v>7</v>
      </c>
      <c r="AF589">
        <v>6</v>
      </c>
      <c r="AH589" t="s">
        <v>6513</v>
      </c>
      <c r="AI589" t="s">
        <v>6512</v>
      </c>
      <c r="AJ589" t="s">
        <v>6511</v>
      </c>
      <c r="AK589" t="s">
        <v>6510</v>
      </c>
      <c r="AL589">
        <v>2</v>
      </c>
      <c r="AM589" s="5">
        <f t="shared" si="74"/>
        <v>0.08</v>
      </c>
      <c r="AN589" s="4">
        <f t="shared" si="79"/>
        <v>1.21166224914805E-4</v>
      </c>
      <c r="AO589" s="3"/>
      <c r="AP589">
        <v>0</v>
      </c>
      <c r="AR589" t="s">
        <v>0</v>
      </c>
      <c r="AT589" s="2" t="s">
        <v>16</v>
      </c>
      <c r="AU589" s="1">
        <f t="shared" si="75"/>
        <v>0.62961934381212481</v>
      </c>
      <c r="AV589" s="1">
        <f t="shared" si="76"/>
        <v>0.45318999486336925</v>
      </c>
      <c r="AW589" s="1">
        <f t="shared" si="77"/>
        <v>0.27676064591461375</v>
      </c>
    </row>
    <row r="590" spans="1:49" x14ac:dyDescent="0.2">
      <c r="A590">
        <v>588</v>
      </c>
      <c r="B590" t="s">
        <v>6509</v>
      </c>
      <c r="C590" t="s">
        <v>6508</v>
      </c>
      <c r="F590" t="s">
        <v>6507</v>
      </c>
      <c r="G590" t="s">
        <v>12</v>
      </c>
      <c r="H590" t="s">
        <v>11</v>
      </c>
      <c r="I590" t="s">
        <v>6506</v>
      </c>
      <c r="J590" t="s">
        <v>6505</v>
      </c>
      <c r="K590" t="s">
        <v>6504</v>
      </c>
      <c r="L590" t="s">
        <v>6503</v>
      </c>
      <c r="M590" t="s">
        <v>6502</v>
      </c>
      <c r="N590">
        <v>1</v>
      </c>
      <c r="O590" t="s">
        <v>6501</v>
      </c>
      <c r="P590">
        <v>6602128909</v>
      </c>
      <c r="Q590" t="s">
        <v>6500</v>
      </c>
      <c r="R590" s="8">
        <v>35431</v>
      </c>
      <c r="S590" s="9">
        <f t="shared" si="72"/>
        <v>1997</v>
      </c>
      <c r="T590" s="9">
        <v>1997</v>
      </c>
      <c r="U590" s="9">
        <f t="shared" si="73"/>
        <v>25</v>
      </c>
      <c r="V590" s="8">
        <v>35735</v>
      </c>
      <c r="W590" t="s">
        <v>3892</v>
      </c>
      <c r="X590" s="2">
        <v>0.14899999999999999</v>
      </c>
      <c r="Y590" s="7">
        <f t="shared" si="78"/>
        <v>3.977469902031446E-3</v>
      </c>
      <c r="AA590">
        <v>281425</v>
      </c>
      <c r="AB590">
        <v>21100416801</v>
      </c>
      <c r="AD590" t="s">
        <v>4</v>
      </c>
      <c r="AE590">
        <v>109</v>
      </c>
      <c r="AF590">
        <v>6</v>
      </c>
      <c r="AH590" t="s">
        <v>2062</v>
      </c>
      <c r="AI590" t="s">
        <v>6499</v>
      </c>
      <c r="AK590" t="s">
        <v>6498</v>
      </c>
      <c r="AL590">
        <v>8</v>
      </c>
      <c r="AM590" s="5">
        <f t="shared" si="74"/>
        <v>0.32</v>
      </c>
      <c r="AN590" s="4">
        <f t="shared" si="79"/>
        <v>4.8466489965922E-4</v>
      </c>
      <c r="AO590" s="3"/>
      <c r="AP590">
        <v>0</v>
      </c>
      <c r="AR590" t="s">
        <v>0</v>
      </c>
      <c r="AT590" s="2">
        <v>0.24299999999999999</v>
      </c>
      <c r="AU590" s="1">
        <f t="shared" si="75"/>
        <v>0.29296284013197782</v>
      </c>
      <c r="AV590" s="1">
        <f t="shared" si="76"/>
        <v>0.22310674008453329</v>
      </c>
      <c r="AW590" s="1">
        <f t="shared" si="77"/>
        <v>0.15325064003708877</v>
      </c>
    </row>
    <row r="591" spans="1:49" x14ac:dyDescent="0.2">
      <c r="A591">
        <v>589</v>
      </c>
      <c r="B591" t="s">
        <v>6497</v>
      </c>
      <c r="C591" t="s">
        <v>6496</v>
      </c>
      <c r="F591" t="s">
        <v>6495</v>
      </c>
      <c r="G591" t="s">
        <v>12</v>
      </c>
      <c r="H591" t="s">
        <v>11</v>
      </c>
      <c r="I591" t="s">
        <v>6494</v>
      </c>
      <c r="J591" t="s">
        <v>6493</v>
      </c>
      <c r="K591" t="s">
        <v>6492</v>
      </c>
      <c r="L591" t="s">
        <v>6491</v>
      </c>
      <c r="M591" t="s">
        <v>1540</v>
      </c>
      <c r="N591">
        <v>5</v>
      </c>
      <c r="O591" t="s">
        <v>6490</v>
      </c>
      <c r="P591" t="s">
        <v>6489</v>
      </c>
      <c r="Q591" t="s">
        <v>6488</v>
      </c>
      <c r="R591" s="8">
        <v>35431</v>
      </c>
      <c r="S591" s="9">
        <f t="shared" si="72"/>
        <v>1997</v>
      </c>
      <c r="T591" s="9">
        <v>1997</v>
      </c>
      <c r="U591" s="9">
        <f t="shared" si="73"/>
        <v>25</v>
      </c>
      <c r="V591" s="8">
        <v>1997</v>
      </c>
      <c r="W591" t="s">
        <v>5773</v>
      </c>
      <c r="X591" s="2">
        <v>0.218</v>
      </c>
      <c r="Y591" s="7">
        <f t="shared" si="78"/>
        <v>5.8193854942473512E-3</v>
      </c>
      <c r="AA591">
        <v>3772063</v>
      </c>
      <c r="AB591">
        <v>130012</v>
      </c>
      <c r="AC591" t="s">
        <v>5772</v>
      </c>
      <c r="AD591" t="s">
        <v>4</v>
      </c>
      <c r="AE591">
        <v>43</v>
      </c>
      <c r="AF591">
        <v>6</v>
      </c>
      <c r="AH591" t="s">
        <v>6487</v>
      </c>
      <c r="AI591" t="s">
        <v>6486</v>
      </c>
      <c r="AK591" t="s">
        <v>6485</v>
      </c>
      <c r="AL591">
        <v>5</v>
      </c>
      <c r="AM591" s="5">
        <f t="shared" si="74"/>
        <v>0.2</v>
      </c>
      <c r="AN591" s="4">
        <f t="shared" si="79"/>
        <v>3.0291556228701253E-4</v>
      </c>
      <c r="AO591" s="3"/>
      <c r="AP591">
        <v>0</v>
      </c>
      <c r="AR591" t="s">
        <v>0</v>
      </c>
      <c r="AT591" s="2">
        <v>2.3330000000000002</v>
      </c>
      <c r="AU591" s="1">
        <f t="shared" si="75"/>
        <v>0.4164444514659249</v>
      </c>
      <c r="AV591" s="1">
        <f t="shared" si="76"/>
        <v>0.30611505282671819</v>
      </c>
      <c r="AW591" s="1">
        <f t="shared" si="77"/>
        <v>0.19578565418751143</v>
      </c>
    </row>
    <row r="592" spans="1:49" x14ac:dyDescent="0.2">
      <c r="A592">
        <v>590</v>
      </c>
      <c r="B592" t="s">
        <v>6484</v>
      </c>
      <c r="C592" t="s">
        <v>6483</v>
      </c>
      <c r="F592" t="s">
        <v>6482</v>
      </c>
      <c r="G592" t="s">
        <v>12</v>
      </c>
      <c r="H592" t="s">
        <v>11</v>
      </c>
      <c r="I592" t="s">
        <v>6481</v>
      </c>
      <c r="J592">
        <v>60026113</v>
      </c>
      <c r="K592" t="s">
        <v>6480</v>
      </c>
      <c r="L592" t="s">
        <v>6479</v>
      </c>
      <c r="M592" t="s">
        <v>257</v>
      </c>
      <c r="N592">
        <v>2</v>
      </c>
      <c r="O592" t="s">
        <v>6478</v>
      </c>
      <c r="P592" t="s">
        <v>6477</v>
      </c>
      <c r="Q592" t="s">
        <v>6476</v>
      </c>
      <c r="R592" s="8">
        <v>35431</v>
      </c>
      <c r="S592" s="9">
        <f t="shared" si="72"/>
        <v>1997</v>
      </c>
      <c r="T592" s="9">
        <v>1997</v>
      </c>
      <c r="U592" s="9">
        <f t="shared" si="73"/>
        <v>25</v>
      </c>
      <c r="V592" s="8">
        <v>35735</v>
      </c>
      <c r="W592" t="s">
        <v>1510</v>
      </c>
      <c r="X592" s="2">
        <v>0.30399999999999999</v>
      </c>
      <c r="Y592" s="7">
        <f t="shared" si="78"/>
        <v>8.115106377299057E-3</v>
      </c>
      <c r="AA592">
        <v>8952477</v>
      </c>
      <c r="AB592">
        <v>12250</v>
      </c>
      <c r="AD592" t="s">
        <v>4</v>
      </c>
      <c r="AE592">
        <v>16</v>
      </c>
      <c r="AF592">
        <v>4</v>
      </c>
      <c r="AH592" t="s">
        <v>6475</v>
      </c>
      <c r="AI592" t="s">
        <v>6474</v>
      </c>
      <c r="AJ592" t="s">
        <v>6473</v>
      </c>
      <c r="AK592" t="s">
        <v>6472</v>
      </c>
      <c r="AL592">
        <v>0</v>
      </c>
      <c r="AM592" s="5">
        <f t="shared" si="74"/>
        <v>0</v>
      </c>
      <c r="AN592" s="4">
        <f t="shared" si="79"/>
        <v>0</v>
      </c>
      <c r="AO592" s="3"/>
      <c r="AP592">
        <v>0</v>
      </c>
      <c r="AR592" t="s">
        <v>0</v>
      </c>
      <c r="AT592" s="2" t="s">
        <v>16</v>
      </c>
      <c r="AU592" s="1">
        <f t="shared" si="75"/>
        <v>0.56805744641093392</v>
      </c>
      <c r="AV592" s="1">
        <f t="shared" si="76"/>
        <v>0.40575531886495286</v>
      </c>
      <c r="AW592" s="1">
        <f t="shared" si="77"/>
        <v>0.24345319131897172</v>
      </c>
    </row>
    <row r="593" spans="1:49" x14ac:dyDescent="0.2">
      <c r="A593">
        <v>591</v>
      </c>
      <c r="B593" t="s">
        <v>6471</v>
      </c>
      <c r="C593" t="s">
        <v>6470</v>
      </c>
      <c r="F593" t="s">
        <v>6469</v>
      </c>
      <c r="G593" t="s">
        <v>12</v>
      </c>
      <c r="H593" t="s">
        <v>11</v>
      </c>
      <c r="I593" t="s">
        <v>6468</v>
      </c>
      <c r="J593">
        <v>60031126</v>
      </c>
      <c r="K593" t="s">
        <v>6467</v>
      </c>
      <c r="L593" t="s">
        <v>1253</v>
      </c>
      <c r="M593" t="s">
        <v>1252</v>
      </c>
      <c r="N593">
        <v>4</v>
      </c>
      <c r="O593" t="s">
        <v>6466</v>
      </c>
      <c r="P593" t="s">
        <v>6465</v>
      </c>
      <c r="Q593" t="s">
        <v>6464</v>
      </c>
      <c r="R593" s="8">
        <v>35431</v>
      </c>
      <c r="S593" s="9">
        <f t="shared" si="72"/>
        <v>1997</v>
      </c>
      <c r="T593" s="9">
        <v>1997</v>
      </c>
      <c r="U593" s="9">
        <f t="shared" si="73"/>
        <v>25</v>
      </c>
      <c r="V593" s="8">
        <v>35735</v>
      </c>
      <c r="W593" t="s">
        <v>1155</v>
      </c>
      <c r="X593" s="2">
        <v>0.111</v>
      </c>
      <c r="Y593" s="7">
        <f t="shared" si="78"/>
        <v>2.9630816048690639E-3</v>
      </c>
      <c r="AA593">
        <v>87566621</v>
      </c>
      <c r="AB593">
        <v>24890</v>
      </c>
      <c r="AD593" t="s">
        <v>4</v>
      </c>
      <c r="AE593">
        <v>80</v>
      </c>
      <c r="AF593">
        <v>11</v>
      </c>
      <c r="AH593" t="s">
        <v>6463</v>
      </c>
      <c r="AI593" t="s">
        <v>6462</v>
      </c>
      <c r="AJ593" t="s">
        <v>6461</v>
      </c>
      <c r="AK593" t="s">
        <v>6460</v>
      </c>
      <c r="AL593">
        <v>0</v>
      </c>
      <c r="AM593" s="5">
        <f t="shared" si="74"/>
        <v>0</v>
      </c>
      <c r="AN593" s="4">
        <f t="shared" si="79"/>
        <v>0</v>
      </c>
      <c r="AO593" s="3"/>
      <c r="AP593">
        <v>0</v>
      </c>
      <c r="AR593" t="s">
        <v>0</v>
      </c>
      <c r="AT593" s="2" t="s">
        <v>16</v>
      </c>
      <c r="AU593" s="1">
        <f t="shared" si="75"/>
        <v>0.20741571234083445</v>
      </c>
      <c r="AV593" s="1">
        <f t="shared" si="76"/>
        <v>0.1481540802434532</v>
      </c>
      <c r="AW593" s="1">
        <f t="shared" si="77"/>
        <v>8.8892448146071903E-2</v>
      </c>
    </row>
    <row r="594" spans="1:49" x14ac:dyDescent="0.2">
      <c r="A594">
        <v>592</v>
      </c>
      <c r="B594" t="s">
        <v>6459</v>
      </c>
      <c r="C594" t="s">
        <v>6458</v>
      </c>
      <c r="F594" t="s">
        <v>6457</v>
      </c>
      <c r="G594" t="s">
        <v>12</v>
      </c>
      <c r="H594" t="s">
        <v>11</v>
      </c>
      <c r="I594" t="s">
        <v>6456</v>
      </c>
      <c r="J594" t="s">
        <v>6455</v>
      </c>
      <c r="K594" t="s">
        <v>6454</v>
      </c>
      <c r="L594" t="s">
        <v>6453</v>
      </c>
      <c r="M594" t="s">
        <v>797</v>
      </c>
      <c r="N594">
        <v>7</v>
      </c>
      <c r="O594" t="s">
        <v>6452</v>
      </c>
      <c r="P594" t="s">
        <v>6451</v>
      </c>
      <c r="Q594" t="s">
        <v>6450</v>
      </c>
      <c r="R594" s="8">
        <v>35431</v>
      </c>
      <c r="S594" s="9">
        <f t="shared" si="72"/>
        <v>1997</v>
      </c>
      <c r="T594" s="9">
        <v>1997</v>
      </c>
      <c r="U594" s="9">
        <f t="shared" si="73"/>
        <v>25</v>
      </c>
      <c r="V594" s="8">
        <v>1997</v>
      </c>
      <c r="W594" t="s">
        <v>5350</v>
      </c>
      <c r="X594" s="2">
        <v>0.13600000000000001</v>
      </c>
      <c r="Y594" s="7">
        <f t="shared" si="78"/>
        <v>3.6304423266864208E-3</v>
      </c>
      <c r="AA594">
        <v>4247760</v>
      </c>
      <c r="AB594">
        <v>16066</v>
      </c>
      <c r="AD594" t="s">
        <v>4</v>
      </c>
      <c r="AE594">
        <v>121</v>
      </c>
      <c r="AF594">
        <v>2</v>
      </c>
      <c r="AH594" t="s">
        <v>6449</v>
      </c>
      <c r="AI594" t="s">
        <v>6448</v>
      </c>
      <c r="AJ594" t="s">
        <v>6447</v>
      </c>
      <c r="AK594" t="s">
        <v>6446</v>
      </c>
      <c r="AL594">
        <v>3</v>
      </c>
      <c r="AM594" s="5">
        <f t="shared" si="74"/>
        <v>0.12</v>
      </c>
      <c r="AN594" s="4">
        <f t="shared" si="79"/>
        <v>1.8174933737220749E-4</v>
      </c>
      <c r="AO594" s="3"/>
      <c r="AP594">
        <v>0</v>
      </c>
      <c r="AR594" t="s">
        <v>0</v>
      </c>
      <c r="AT594" s="2" t="s">
        <v>16</v>
      </c>
      <c r="AU594" s="1">
        <f t="shared" si="75"/>
        <v>0.25958344298921565</v>
      </c>
      <c r="AV594" s="1">
        <f t="shared" si="76"/>
        <v>0.19060958320293142</v>
      </c>
      <c r="AW594" s="1">
        <f t="shared" si="77"/>
        <v>0.12163572341664713</v>
      </c>
    </row>
    <row r="595" spans="1:49" x14ac:dyDescent="0.2">
      <c r="A595">
        <v>593</v>
      </c>
      <c r="B595" t="s">
        <v>6445</v>
      </c>
      <c r="C595" t="s">
        <v>6444</v>
      </c>
      <c r="F595" t="s">
        <v>6443</v>
      </c>
      <c r="G595" t="s">
        <v>12</v>
      </c>
      <c r="H595" t="s">
        <v>11</v>
      </c>
      <c r="I595" t="s">
        <v>6442</v>
      </c>
      <c r="J595">
        <v>60027161</v>
      </c>
      <c r="K595" t="s">
        <v>6441</v>
      </c>
      <c r="L595" t="s">
        <v>6440</v>
      </c>
      <c r="M595" t="s">
        <v>2103</v>
      </c>
      <c r="N595">
        <v>2</v>
      </c>
      <c r="O595" t="s">
        <v>6439</v>
      </c>
      <c r="P595" t="s">
        <v>6438</v>
      </c>
      <c r="Q595" t="s">
        <v>6437</v>
      </c>
      <c r="R595" s="8">
        <v>35431</v>
      </c>
      <c r="S595" s="9">
        <f t="shared" si="72"/>
        <v>1997</v>
      </c>
      <c r="T595" s="9">
        <v>1997</v>
      </c>
      <c r="U595" s="9">
        <f t="shared" si="73"/>
        <v>25</v>
      </c>
      <c r="V595" s="8">
        <v>1997</v>
      </c>
      <c r="W595" s="10" t="s">
        <v>6436</v>
      </c>
      <c r="X595" s="2">
        <v>2.383</v>
      </c>
      <c r="Y595" s="7">
        <f t="shared" si="78"/>
        <v>6.3612824003630442E-2</v>
      </c>
      <c r="AA595">
        <v>13502344</v>
      </c>
      <c r="AB595">
        <v>17419</v>
      </c>
      <c r="AD595" t="s">
        <v>4</v>
      </c>
      <c r="AE595">
        <v>144</v>
      </c>
      <c r="AF595">
        <v>6</v>
      </c>
      <c r="AH595" t="s">
        <v>6435</v>
      </c>
      <c r="AI595" t="s">
        <v>6434</v>
      </c>
      <c r="AJ595" t="s">
        <v>6433</v>
      </c>
      <c r="AK595" t="s">
        <v>6432</v>
      </c>
      <c r="AL595">
        <v>7</v>
      </c>
      <c r="AM595" s="5">
        <f t="shared" si="74"/>
        <v>0.28000000000000003</v>
      </c>
      <c r="AN595" s="4">
        <f t="shared" si="79"/>
        <v>4.2408178720181755E-4</v>
      </c>
      <c r="AO595" s="3"/>
      <c r="AP595">
        <v>0</v>
      </c>
      <c r="AR595" t="s">
        <v>0</v>
      </c>
      <c r="AT595" s="2" t="s">
        <v>16</v>
      </c>
      <c r="AU595" s="1">
        <f t="shared" si="75"/>
        <v>4.4656201338701855</v>
      </c>
      <c r="AV595" s="1">
        <f t="shared" si="76"/>
        <v>3.2018452895416134</v>
      </c>
      <c r="AW595" s="1">
        <f t="shared" si="77"/>
        <v>1.9380704452130404</v>
      </c>
    </row>
    <row r="596" spans="1:49" x14ac:dyDescent="0.2">
      <c r="A596">
        <v>594</v>
      </c>
      <c r="B596" t="s">
        <v>6431</v>
      </c>
      <c r="C596" t="s">
        <v>6430</v>
      </c>
      <c r="F596" t="s">
        <v>6429</v>
      </c>
      <c r="G596" t="s">
        <v>12</v>
      </c>
      <c r="H596" t="s">
        <v>11</v>
      </c>
      <c r="I596" t="s">
        <v>6428</v>
      </c>
      <c r="J596" t="s">
        <v>6427</v>
      </c>
      <c r="K596" t="s">
        <v>6426</v>
      </c>
      <c r="L596" t="s">
        <v>6425</v>
      </c>
      <c r="M596" t="s">
        <v>527</v>
      </c>
      <c r="N596">
        <v>3</v>
      </c>
      <c r="O596" t="s">
        <v>6424</v>
      </c>
      <c r="P596" t="s">
        <v>6423</v>
      </c>
      <c r="Q596" t="s">
        <v>6422</v>
      </c>
      <c r="R596" s="8">
        <v>35431</v>
      </c>
      <c r="S596" s="9">
        <f t="shared" si="72"/>
        <v>1997</v>
      </c>
      <c r="T596" s="9">
        <v>1997</v>
      </c>
      <c r="U596" s="9">
        <f t="shared" si="73"/>
        <v>25</v>
      </c>
      <c r="V596" s="8" t="s">
        <v>38</v>
      </c>
      <c r="W596" t="s">
        <v>3518</v>
      </c>
      <c r="X596" s="2">
        <v>0.75800000000000001</v>
      </c>
      <c r="Y596" s="7">
        <f t="shared" si="78"/>
        <v>2.0234377085502256E-2</v>
      </c>
      <c r="AA596">
        <v>224650</v>
      </c>
      <c r="AB596">
        <v>29589</v>
      </c>
      <c r="AC596">
        <v>15336794</v>
      </c>
      <c r="AD596" t="s">
        <v>4</v>
      </c>
      <c r="AE596">
        <v>34</v>
      </c>
      <c r="AF596">
        <v>6</v>
      </c>
      <c r="AH596" t="s">
        <v>6421</v>
      </c>
      <c r="AL596">
        <v>1</v>
      </c>
      <c r="AM596" s="5">
        <f t="shared" si="74"/>
        <v>0.04</v>
      </c>
      <c r="AN596" s="4">
        <f t="shared" si="79"/>
        <v>6.05831124574025E-5</v>
      </c>
      <c r="AO596" s="3"/>
      <c r="AP596">
        <v>0</v>
      </c>
      <c r="AR596" t="s">
        <v>0</v>
      </c>
      <c r="AT596" s="2">
        <v>1.282</v>
      </c>
      <c r="AU596" s="1">
        <f t="shared" si="75"/>
        <v>1.4182238893588799</v>
      </c>
      <c r="AV596" s="1">
        <f t="shared" si="76"/>
        <v>1.0147480098979831</v>
      </c>
      <c r="AW596" s="1">
        <f t="shared" si="77"/>
        <v>0.61127213043708584</v>
      </c>
    </row>
    <row r="597" spans="1:49" x14ac:dyDescent="0.2">
      <c r="A597">
        <v>595</v>
      </c>
      <c r="B597" t="s">
        <v>6420</v>
      </c>
      <c r="C597" t="s">
        <v>6419</v>
      </c>
      <c r="F597" t="s">
        <v>6418</v>
      </c>
      <c r="G597" t="s">
        <v>12</v>
      </c>
      <c r="H597" t="s">
        <v>11</v>
      </c>
      <c r="I597" t="s">
        <v>6417</v>
      </c>
      <c r="J597" t="s">
        <v>6416</v>
      </c>
      <c r="K597" t="s">
        <v>6415</v>
      </c>
      <c r="L597" t="s">
        <v>6414</v>
      </c>
      <c r="M597" t="s">
        <v>6413</v>
      </c>
      <c r="N597">
        <v>2</v>
      </c>
      <c r="O597" t="s">
        <v>6412</v>
      </c>
      <c r="P597" t="s">
        <v>6411</v>
      </c>
      <c r="Q597" t="s">
        <v>6410</v>
      </c>
      <c r="R597" s="8">
        <v>35431</v>
      </c>
      <c r="S597" s="9">
        <f t="shared" si="72"/>
        <v>1997</v>
      </c>
      <c r="T597" s="9">
        <v>1997</v>
      </c>
      <c r="U597" s="9">
        <f t="shared" si="73"/>
        <v>25</v>
      </c>
      <c r="V597" s="8" t="s">
        <v>38</v>
      </c>
      <c r="W597" t="s">
        <v>352</v>
      </c>
      <c r="X597" s="2">
        <v>0.371</v>
      </c>
      <c r="Y597" s="7">
        <f t="shared" si="78"/>
        <v>9.9036331117695747E-3</v>
      </c>
      <c r="AA597">
        <v>486604</v>
      </c>
      <c r="AB597">
        <v>28580</v>
      </c>
      <c r="AD597" t="s">
        <v>4</v>
      </c>
      <c r="AE597">
        <v>32</v>
      </c>
      <c r="AF597">
        <v>6</v>
      </c>
      <c r="AH597" t="s">
        <v>6409</v>
      </c>
      <c r="AI597" t="s">
        <v>6408</v>
      </c>
      <c r="AK597" t="s">
        <v>6407</v>
      </c>
      <c r="AL597">
        <v>39</v>
      </c>
      <c r="AM597" s="5">
        <f t="shared" si="74"/>
        <v>1.56</v>
      </c>
      <c r="AN597" s="4">
        <f t="shared" si="79"/>
        <v>2.3627413858386976E-3</v>
      </c>
      <c r="AO597" s="3"/>
      <c r="AP597">
        <v>1</v>
      </c>
      <c r="AR597" t="s">
        <v>0</v>
      </c>
      <c r="AT597" s="2">
        <v>1.431</v>
      </c>
      <c r="AU597" s="1">
        <f t="shared" si="75"/>
        <v>0.76413655939903102</v>
      </c>
      <c r="AV597" s="1">
        <f t="shared" si="76"/>
        <v>0.61331872488041361</v>
      </c>
      <c r="AW597" s="1">
        <f t="shared" si="77"/>
        <v>0.46250089036179609</v>
      </c>
    </row>
    <row r="598" spans="1:49" x14ac:dyDescent="0.2">
      <c r="A598">
        <v>596</v>
      </c>
      <c r="B598" t="s">
        <v>6406</v>
      </c>
      <c r="C598" t="s">
        <v>6405</v>
      </c>
      <c r="F598" t="s">
        <v>6404</v>
      </c>
      <c r="G598" t="s">
        <v>12</v>
      </c>
      <c r="H598" t="s">
        <v>11</v>
      </c>
      <c r="I598" t="s">
        <v>6403</v>
      </c>
      <c r="J598" t="s">
        <v>6402</v>
      </c>
      <c r="K598" t="s">
        <v>6401</v>
      </c>
      <c r="L598" t="s">
        <v>6400</v>
      </c>
      <c r="M598" t="s">
        <v>6399</v>
      </c>
      <c r="N598">
        <v>8</v>
      </c>
      <c r="O598" t="s">
        <v>6398</v>
      </c>
      <c r="P598" t="s">
        <v>6397</v>
      </c>
      <c r="Q598" t="s">
        <v>6396</v>
      </c>
      <c r="R598" s="8">
        <v>35431</v>
      </c>
      <c r="S598" s="9">
        <f t="shared" si="72"/>
        <v>1997</v>
      </c>
      <c r="T598" s="9">
        <v>1997</v>
      </c>
      <c r="U598" s="9">
        <f t="shared" si="73"/>
        <v>25</v>
      </c>
      <c r="V598" s="8" t="s">
        <v>38</v>
      </c>
      <c r="W598" t="s">
        <v>383</v>
      </c>
      <c r="X598" s="2">
        <v>0.58299999999999996</v>
      </c>
      <c r="Y598" s="7">
        <f t="shared" si="78"/>
        <v>1.5562852032780758E-2</v>
      </c>
      <c r="AA598">
        <v>7342101</v>
      </c>
      <c r="AB598">
        <v>28596</v>
      </c>
      <c r="AD598" t="s">
        <v>4</v>
      </c>
      <c r="AE598">
        <v>15</v>
      </c>
      <c r="AF598">
        <v>6</v>
      </c>
      <c r="AH598" t="s">
        <v>6395</v>
      </c>
      <c r="AI598" t="s">
        <v>6394</v>
      </c>
      <c r="AK598" t="s">
        <v>6393</v>
      </c>
      <c r="AL598">
        <v>15</v>
      </c>
      <c r="AM598" s="5">
        <f t="shared" si="74"/>
        <v>0.6</v>
      </c>
      <c r="AN598" s="4">
        <f t="shared" si="79"/>
        <v>9.0874668686103744E-4</v>
      </c>
      <c r="AO598" s="3"/>
      <c r="AP598">
        <v>0</v>
      </c>
      <c r="AR598" t="s">
        <v>0</v>
      </c>
      <c r="AT598" s="2" t="s">
        <v>16</v>
      </c>
      <c r="AU598" s="1">
        <f t="shared" si="75"/>
        <v>1.1166620429004841</v>
      </c>
      <c r="AV598" s="1">
        <f t="shared" si="76"/>
        <v>0.82357993598208967</v>
      </c>
      <c r="AW598" s="1">
        <f t="shared" si="77"/>
        <v>0.53049782906369525</v>
      </c>
    </row>
    <row r="599" spans="1:49" x14ac:dyDescent="0.2">
      <c r="A599">
        <v>597</v>
      </c>
      <c r="B599" t="s">
        <v>6392</v>
      </c>
      <c r="C599" t="s">
        <v>6391</v>
      </c>
      <c r="F599" t="s">
        <v>6390</v>
      </c>
      <c r="G599" t="s">
        <v>12</v>
      </c>
      <c r="H599" t="s">
        <v>11</v>
      </c>
      <c r="I599" t="s">
        <v>6389</v>
      </c>
      <c r="J599">
        <v>60015481</v>
      </c>
      <c r="K599" t="s">
        <v>6388</v>
      </c>
      <c r="L599" t="s">
        <v>6387</v>
      </c>
      <c r="M599" t="s">
        <v>7</v>
      </c>
      <c r="N599">
        <v>2</v>
      </c>
      <c r="O599" t="s">
        <v>6386</v>
      </c>
      <c r="P599" t="s">
        <v>6385</v>
      </c>
      <c r="Q599" t="s">
        <v>6384</v>
      </c>
      <c r="R599" s="8">
        <v>35431</v>
      </c>
      <c r="S599" s="9">
        <f t="shared" si="72"/>
        <v>1997</v>
      </c>
      <c r="T599" s="9">
        <v>1997</v>
      </c>
      <c r="U599" s="9">
        <f t="shared" si="73"/>
        <v>25</v>
      </c>
      <c r="V599" s="8" t="s">
        <v>38</v>
      </c>
      <c r="W599" t="s">
        <v>352</v>
      </c>
      <c r="X599" s="2">
        <v>0.371</v>
      </c>
      <c r="Y599" s="7">
        <f t="shared" si="78"/>
        <v>9.9036331117695747E-3</v>
      </c>
      <c r="AA599">
        <v>486604</v>
      </c>
      <c r="AB599">
        <v>28580</v>
      </c>
      <c r="AD599" t="s">
        <v>4</v>
      </c>
      <c r="AE599">
        <v>32</v>
      </c>
      <c r="AF599">
        <v>6</v>
      </c>
      <c r="AH599" t="s">
        <v>6383</v>
      </c>
      <c r="AI599" t="s">
        <v>6382</v>
      </c>
      <c r="AK599" t="s">
        <v>6381</v>
      </c>
      <c r="AL599">
        <v>93</v>
      </c>
      <c r="AM599" s="5">
        <f t="shared" si="74"/>
        <v>3.72</v>
      </c>
      <c r="AN599" s="4">
        <f t="shared" si="79"/>
        <v>5.6342294585384331E-3</v>
      </c>
      <c r="AO599" s="3"/>
      <c r="AP599">
        <v>1</v>
      </c>
      <c r="AR599" t="s">
        <v>0</v>
      </c>
      <c r="AT599" s="2">
        <v>1.431</v>
      </c>
      <c r="AU599" s="1">
        <f t="shared" si="75"/>
        <v>0.86228120158002319</v>
      </c>
      <c r="AV599" s="1">
        <f t="shared" si="76"/>
        <v>0.77689312851540038</v>
      </c>
      <c r="AW599" s="1">
        <f t="shared" si="77"/>
        <v>0.69150505545077756</v>
      </c>
    </row>
    <row r="600" spans="1:49" x14ac:dyDescent="0.2">
      <c r="A600">
        <v>598</v>
      </c>
      <c r="B600" t="s">
        <v>6380</v>
      </c>
      <c r="C600" t="s">
        <v>6379</v>
      </c>
      <c r="F600" t="s">
        <v>6378</v>
      </c>
      <c r="G600" t="s">
        <v>12</v>
      </c>
      <c r="H600" t="s">
        <v>11</v>
      </c>
      <c r="I600" t="s">
        <v>6377</v>
      </c>
      <c r="J600" t="s">
        <v>6376</v>
      </c>
      <c r="K600" t="s">
        <v>6375</v>
      </c>
      <c r="L600" t="s">
        <v>6374</v>
      </c>
      <c r="M600" t="s">
        <v>696</v>
      </c>
      <c r="N600">
        <v>5</v>
      </c>
      <c r="O600" t="s">
        <v>6373</v>
      </c>
      <c r="P600" t="s">
        <v>6372</v>
      </c>
      <c r="Q600" t="s">
        <v>6371</v>
      </c>
      <c r="R600" s="8">
        <v>35431</v>
      </c>
      <c r="S600" s="9">
        <f t="shared" si="72"/>
        <v>1997</v>
      </c>
      <c r="T600" s="9">
        <v>1997</v>
      </c>
      <c r="U600" s="9">
        <f t="shared" si="73"/>
        <v>25</v>
      </c>
      <c r="V600" s="8">
        <v>1997</v>
      </c>
      <c r="W600" t="s">
        <v>6370</v>
      </c>
      <c r="X600" s="2" t="s">
        <v>16</v>
      </c>
      <c r="Y600" s="7" t="e">
        <f t="shared" si="78"/>
        <v>#VALUE!</v>
      </c>
      <c r="AA600">
        <v>318965</v>
      </c>
      <c r="AB600">
        <v>29137</v>
      </c>
      <c r="AD600" t="s">
        <v>4</v>
      </c>
      <c r="AE600">
        <v>164</v>
      </c>
      <c r="AF600">
        <v>1</v>
      </c>
      <c r="AH600" t="s">
        <v>6369</v>
      </c>
      <c r="AI600" t="s">
        <v>6368</v>
      </c>
      <c r="AK600" t="s">
        <v>6367</v>
      </c>
      <c r="AL600">
        <v>0</v>
      </c>
      <c r="AM600" s="5">
        <f t="shared" si="74"/>
        <v>0</v>
      </c>
      <c r="AN600" s="4">
        <f t="shared" si="79"/>
        <v>0</v>
      </c>
      <c r="AO600" s="3"/>
      <c r="AP600">
        <v>0</v>
      </c>
      <c r="AR600" t="s">
        <v>0</v>
      </c>
      <c r="AT600" s="2" t="s">
        <v>16</v>
      </c>
      <c r="AU600" s="1" t="e">
        <f t="shared" si="75"/>
        <v>#VALUE!</v>
      </c>
      <c r="AV600" s="1" t="e">
        <f t="shared" si="76"/>
        <v>#VALUE!</v>
      </c>
      <c r="AW600" s="1" t="e">
        <f t="shared" si="77"/>
        <v>#VALUE!</v>
      </c>
    </row>
    <row r="601" spans="1:49" x14ac:dyDescent="0.2">
      <c r="A601">
        <v>599</v>
      </c>
      <c r="B601" t="s">
        <v>6366</v>
      </c>
      <c r="C601" t="s">
        <v>6365</v>
      </c>
      <c r="D601" t="s">
        <v>6364</v>
      </c>
      <c r="F601" t="s">
        <v>6363</v>
      </c>
      <c r="G601" t="s">
        <v>12</v>
      </c>
      <c r="H601" t="s">
        <v>11</v>
      </c>
      <c r="I601" t="s">
        <v>6362</v>
      </c>
      <c r="J601">
        <v>60011313</v>
      </c>
      <c r="K601" t="s">
        <v>6361</v>
      </c>
      <c r="L601" t="s">
        <v>6360</v>
      </c>
      <c r="M601" t="s">
        <v>3337</v>
      </c>
      <c r="N601">
        <v>3</v>
      </c>
      <c r="O601" t="s">
        <v>6359</v>
      </c>
      <c r="P601" t="s">
        <v>6358</v>
      </c>
      <c r="Q601" t="s">
        <v>6357</v>
      </c>
      <c r="R601" s="8">
        <v>35431</v>
      </c>
      <c r="S601" s="9">
        <f t="shared" si="72"/>
        <v>1997</v>
      </c>
      <c r="T601" s="9">
        <v>1997</v>
      </c>
      <c r="U601" s="9">
        <f t="shared" si="73"/>
        <v>25</v>
      </c>
      <c r="V601" s="8">
        <v>1997</v>
      </c>
      <c r="W601" t="s">
        <v>6356</v>
      </c>
      <c r="X601" s="2">
        <v>1.6519999999999999</v>
      </c>
      <c r="Y601" s="7">
        <f t="shared" si="78"/>
        <v>4.409919649769093E-2</v>
      </c>
      <c r="AA601" t="s">
        <v>6355</v>
      </c>
      <c r="AB601">
        <v>17337</v>
      </c>
      <c r="AD601" t="s">
        <v>4</v>
      </c>
      <c r="AE601">
        <v>45</v>
      </c>
      <c r="AF601">
        <v>11</v>
      </c>
      <c r="AH601" t="s">
        <v>6354</v>
      </c>
      <c r="AI601" t="s">
        <v>6353</v>
      </c>
      <c r="AJ601" t="s">
        <v>6352</v>
      </c>
      <c r="AK601" t="s">
        <v>6351</v>
      </c>
      <c r="AL601">
        <v>13</v>
      </c>
      <c r="AM601" s="5">
        <f t="shared" si="74"/>
        <v>0.52</v>
      </c>
      <c r="AN601" s="4">
        <f t="shared" si="79"/>
        <v>7.8758046194623253E-4</v>
      </c>
      <c r="AO601" s="3"/>
      <c r="AP601">
        <v>0</v>
      </c>
      <c r="AQ601" t="s">
        <v>6350</v>
      </c>
      <c r="AR601" t="s">
        <v>0</v>
      </c>
      <c r="AS601" t="s">
        <v>6349</v>
      </c>
      <c r="AT601" s="2" t="s">
        <v>16</v>
      </c>
      <c r="AU601" s="1">
        <f t="shared" si="75"/>
        <v>3.1105711686967519</v>
      </c>
      <c r="AV601" s="1">
        <f t="shared" si="76"/>
        <v>2.244338847981858</v>
      </c>
      <c r="AW601" s="1">
        <f t="shared" si="77"/>
        <v>1.3781065272669641</v>
      </c>
    </row>
    <row r="602" spans="1:49" x14ac:dyDescent="0.2">
      <c r="A602">
        <v>600</v>
      </c>
      <c r="B602" t="s">
        <v>6348</v>
      </c>
      <c r="C602" t="s">
        <v>6347</v>
      </c>
      <c r="D602" t="s">
        <v>6346</v>
      </c>
      <c r="F602" t="s">
        <v>6345</v>
      </c>
      <c r="G602" t="s">
        <v>12</v>
      </c>
      <c r="H602" t="s">
        <v>11</v>
      </c>
      <c r="I602" t="s">
        <v>6344</v>
      </c>
      <c r="J602">
        <v>60027550</v>
      </c>
      <c r="K602" t="s">
        <v>1054</v>
      </c>
      <c r="L602" t="s">
        <v>621</v>
      </c>
      <c r="M602" t="s">
        <v>7</v>
      </c>
      <c r="N602">
        <v>2</v>
      </c>
      <c r="O602" t="s">
        <v>6343</v>
      </c>
      <c r="P602" t="s">
        <v>6342</v>
      </c>
      <c r="Q602" t="s">
        <v>1051</v>
      </c>
      <c r="R602" s="8">
        <v>35431</v>
      </c>
      <c r="S602" s="9">
        <f t="shared" si="72"/>
        <v>1997</v>
      </c>
      <c r="T602" s="9">
        <v>1997</v>
      </c>
      <c r="U602" s="9">
        <f t="shared" si="73"/>
        <v>25</v>
      </c>
      <c r="V602" s="8">
        <v>35735</v>
      </c>
      <c r="W602" t="s">
        <v>6341</v>
      </c>
      <c r="X602" s="2">
        <v>1.6739999999999999</v>
      </c>
      <c r="Y602" s="7">
        <f t="shared" si="78"/>
        <v>4.4686473932890207E-2</v>
      </c>
      <c r="AA602">
        <v>10648275</v>
      </c>
      <c r="AB602">
        <v>26425</v>
      </c>
      <c r="AD602" t="s">
        <v>4</v>
      </c>
      <c r="AE602">
        <v>18</v>
      </c>
      <c r="AF602">
        <v>6</v>
      </c>
      <c r="AH602" t="s">
        <v>6340</v>
      </c>
      <c r="AI602" t="s">
        <v>6339</v>
      </c>
      <c r="AJ602" t="s">
        <v>6338</v>
      </c>
      <c r="AK602" t="s">
        <v>6337</v>
      </c>
      <c r="AL602">
        <v>97</v>
      </c>
      <c r="AM602" s="5">
        <f t="shared" si="74"/>
        <v>3.88</v>
      </c>
      <c r="AN602" s="4">
        <f t="shared" si="79"/>
        <v>5.876561908368042E-3</v>
      </c>
      <c r="AO602" s="3"/>
      <c r="AP602">
        <v>0</v>
      </c>
      <c r="AR602" t="s">
        <v>0</v>
      </c>
      <c r="AT602" s="2" t="s">
        <v>16</v>
      </c>
      <c r="AU602" s="1">
        <f t="shared" si="75"/>
        <v>3.3043500325533555</v>
      </c>
      <c r="AV602" s="1">
        <f t="shared" si="76"/>
        <v>2.5281517920629124</v>
      </c>
      <c r="AW602" s="1">
        <f t="shared" si="77"/>
        <v>1.7519535515724691</v>
      </c>
    </row>
    <row r="603" spans="1:49" x14ac:dyDescent="0.2">
      <c r="A603">
        <v>601</v>
      </c>
      <c r="B603" t="s">
        <v>6336</v>
      </c>
      <c r="C603" t="s">
        <v>6335</v>
      </c>
      <c r="F603" t="s">
        <v>6334</v>
      </c>
      <c r="G603" t="s">
        <v>12</v>
      </c>
      <c r="H603" t="s">
        <v>11</v>
      </c>
      <c r="I603" t="s">
        <v>6333</v>
      </c>
      <c r="J603" t="s">
        <v>6332</v>
      </c>
      <c r="K603" t="s">
        <v>6331</v>
      </c>
      <c r="L603" t="s">
        <v>6330</v>
      </c>
      <c r="M603" t="s">
        <v>6329</v>
      </c>
      <c r="N603">
        <v>4</v>
      </c>
      <c r="O603" t="s">
        <v>6328</v>
      </c>
      <c r="P603" t="s">
        <v>6327</v>
      </c>
      <c r="Q603" t="s">
        <v>6326</v>
      </c>
      <c r="R603" s="8">
        <v>35431</v>
      </c>
      <c r="S603" s="9">
        <f t="shared" si="72"/>
        <v>1997</v>
      </c>
      <c r="T603" s="9">
        <v>1997</v>
      </c>
      <c r="U603" s="9">
        <f t="shared" si="73"/>
        <v>25</v>
      </c>
      <c r="V603" s="8">
        <v>35704</v>
      </c>
      <c r="W603" t="s">
        <v>308</v>
      </c>
      <c r="X603" s="2">
        <v>0.60499999999999998</v>
      </c>
      <c r="Y603" s="7">
        <f t="shared" si="78"/>
        <v>1.6150129467980032E-2</v>
      </c>
      <c r="AA603">
        <v>346748</v>
      </c>
      <c r="AB603">
        <v>15563</v>
      </c>
      <c r="AD603" t="s">
        <v>4</v>
      </c>
      <c r="AE603">
        <v>68</v>
      </c>
      <c r="AF603">
        <v>10</v>
      </c>
      <c r="AH603" t="s">
        <v>6325</v>
      </c>
      <c r="AI603" t="s">
        <v>6324</v>
      </c>
      <c r="AK603" t="s">
        <v>6323</v>
      </c>
      <c r="AL603">
        <v>1</v>
      </c>
      <c r="AM603" s="5">
        <f t="shared" si="74"/>
        <v>0.04</v>
      </c>
      <c r="AN603" s="4">
        <f t="shared" si="79"/>
        <v>6.05831124574025E-5</v>
      </c>
      <c r="AO603" s="3"/>
      <c r="AP603">
        <v>0</v>
      </c>
      <c r="AR603" t="s">
        <v>0</v>
      </c>
      <c r="AT603" s="2">
        <v>1.5229999999999999</v>
      </c>
      <c r="AU603" s="1">
        <f t="shared" si="75"/>
        <v>1.1323265561323241</v>
      </c>
      <c r="AV603" s="1">
        <f t="shared" si="76"/>
        <v>0.81053562902187182</v>
      </c>
      <c r="AW603" s="1">
        <f t="shared" si="77"/>
        <v>0.48874470191141917</v>
      </c>
    </row>
    <row r="604" spans="1:49" x14ac:dyDescent="0.2">
      <c r="A604">
        <v>602</v>
      </c>
      <c r="B604" t="s">
        <v>6322</v>
      </c>
      <c r="C604" t="s">
        <v>6321</v>
      </c>
      <c r="D604" t="s">
        <v>6320</v>
      </c>
      <c r="F604" t="s">
        <v>6319</v>
      </c>
      <c r="G604" t="s">
        <v>12</v>
      </c>
      <c r="H604" t="s">
        <v>11</v>
      </c>
      <c r="I604" t="s">
        <v>6318</v>
      </c>
      <c r="J604" t="s">
        <v>6317</v>
      </c>
      <c r="K604" t="s">
        <v>6316</v>
      </c>
      <c r="L604" t="s">
        <v>6315</v>
      </c>
      <c r="M604" t="s">
        <v>213</v>
      </c>
      <c r="N604">
        <v>4</v>
      </c>
      <c r="O604" t="s">
        <v>6314</v>
      </c>
      <c r="P604" t="s">
        <v>6313</v>
      </c>
      <c r="Q604" t="s">
        <v>6312</v>
      </c>
      <c r="R604" s="8">
        <v>35431</v>
      </c>
      <c r="S604" s="9">
        <f t="shared" si="72"/>
        <v>1997</v>
      </c>
      <c r="T604" s="9">
        <v>1997</v>
      </c>
      <c r="U604" s="9">
        <f t="shared" si="73"/>
        <v>25</v>
      </c>
      <c r="V604" s="8">
        <v>35704</v>
      </c>
      <c r="W604" t="s">
        <v>6311</v>
      </c>
      <c r="X604" s="2">
        <v>1.123</v>
      </c>
      <c r="Y604" s="7">
        <f t="shared" si="78"/>
        <v>2.9977843624035664E-2</v>
      </c>
      <c r="AA604">
        <v>223115</v>
      </c>
      <c r="AB604">
        <v>29021</v>
      </c>
      <c r="AD604" t="s">
        <v>4</v>
      </c>
      <c r="AE604">
        <v>249</v>
      </c>
      <c r="AF604" s="6">
        <v>44257</v>
      </c>
      <c r="AH604" t="s">
        <v>6310</v>
      </c>
      <c r="AI604" t="s">
        <v>6309</v>
      </c>
      <c r="AK604" t="s">
        <v>6308</v>
      </c>
      <c r="AL604">
        <v>10</v>
      </c>
      <c r="AM604" s="5">
        <f t="shared" si="74"/>
        <v>0.4</v>
      </c>
      <c r="AN604" s="4">
        <f t="shared" si="79"/>
        <v>6.0583112457402507E-4</v>
      </c>
      <c r="AO604" s="3"/>
      <c r="AP604">
        <v>0</v>
      </c>
      <c r="AR604" t="s">
        <v>0</v>
      </c>
      <c r="AT604" s="2">
        <v>2.9359999999999999</v>
      </c>
      <c r="AU604" s="1">
        <f t="shared" si="75"/>
        <v>2.1166239874197172</v>
      </c>
      <c r="AV604" s="1">
        <f t="shared" si="76"/>
        <v>1.5291837374304844</v>
      </c>
      <c r="AW604" s="1">
        <f t="shared" si="77"/>
        <v>0.94174348744125169</v>
      </c>
    </row>
    <row r="605" spans="1:49" x14ac:dyDescent="0.2">
      <c r="A605">
        <v>603</v>
      </c>
      <c r="B605" t="s">
        <v>6307</v>
      </c>
      <c r="C605" t="s">
        <v>6306</v>
      </c>
      <c r="F605" t="s">
        <v>6305</v>
      </c>
      <c r="G605" t="s">
        <v>12</v>
      </c>
      <c r="H605" t="s">
        <v>11</v>
      </c>
      <c r="I605" t="s">
        <v>6304</v>
      </c>
      <c r="J605">
        <v>60012370</v>
      </c>
      <c r="K605" t="s">
        <v>5817</v>
      </c>
      <c r="L605" t="s">
        <v>5816</v>
      </c>
      <c r="M605" t="s">
        <v>3385</v>
      </c>
      <c r="N605">
        <v>4</v>
      </c>
      <c r="O605" t="s">
        <v>6303</v>
      </c>
      <c r="P605" t="s">
        <v>6302</v>
      </c>
      <c r="Q605" t="s">
        <v>6301</v>
      </c>
      <c r="R605" s="8">
        <v>35431</v>
      </c>
      <c r="S605" s="9">
        <f t="shared" si="72"/>
        <v>1997</v>
      </c>
      <c r="T605" s="9">
        <v>1997</v>
      </c>
      <c r="U605" s="9">
        <f t="shared" si="73"/>
        <v>25</v>
      </c>
      <c r="V605" s="8">
        <v>35704</v>
      </c>
      <c r="W605" t="s">
        <v>2920</v>
      </c>
      <c r="X605" s="2">
        <v>0.61499999999999999</v>
      </c>
      <c r="Y605" s="7">
        <f t="shared" si="78"/>
        <v>1.6417073756706976E-2</v>
      </c>
      <c r="AA605">
        <v>1959271</v>
      </c>
      <c r="AB605">
        <v>12141</v>
      </c>
      <c r="AD605" t="s">
        <v>4</v>
      </c>
      <c r="AE605">
        <v>18</v>
      </c>
      <c r="AF605">
        <v>10</v>
      </c>
      <c r="AH605" t="s">
        <v>6300</v>
      </c>
      <c r="AI605" t="s">
        <v>6299</v>
      </c>
      <c r="AJ605" t="s">
        <v>6298</v>
      </c>
      <c r="AK605" t="s">
        <v>6297</v>
      </c>
      <c r="AL605">
        <v>0</v>
      </c>
      <c r="AM605" s="5">
        <f t="shared" si="74"/>
        <v>0</v>
      </c>
      <c r="AN605" s="4">
        <f t="shared" si="79"/>
        <v>0</v>
      </c>
      <c r="AO605" s="3"/>
      <c r="AP605">
        <v>0</v>
      </c>
      <c r="AQ605" t="s">
        <v>5333</v>
      </c>
      <c r="AR605" t="s">
        <v>6296</v>
      </c>
      <c r="AS605" t="s">
        <v>5331</v>
      </c>
      <c r="AT605" s="2" t="s">
        <v>16</v>
      </c>
      <c r="AU605" s="1">
        <f t="shared" si="75"/>
        <v>1.1491951629694881</v>
      </c>
      <c r="AV605" s="1">
        <f t="shared" si="76"/>
        <v>0.82085368783534873</v>
      </c>
      <c r="AW605" s="1">
        <f t="shared" si="77"/>
        <v>0.49251221270120926</v>
      </c>
    </row>
    <row r="606" spans="1:49" x14ac:dyDescent="0.2">
      <c r="A606">
        <v>604</v>
      </c>
      <c r="B606" t="s">
        <v>6295</v>
      </c>
      <c r="C606" t="s">
        <v>6294</v>
      </c>
      <c r="F606" t="s">
        <v>6293</v>
      </c>
      <c r="G606" t="s">
        <v>12</v>
      </c>
      <c r="H606" t="s">
        <v>11</v>
      </c>
      <c r="I606" t="s">
        <v>6292</v>
      </c>
      <c r="J606">
        <v>60031581</v>
      </c>
      <c r="K606" t="s">
        <v>6291</v>
      </c>
      <c r="L606" t="s">
        <v>4531</v>
      </c>
      <c r="M606" t="s">
        <v>7</v>
      </c>
      <c r="N606">
        <v>2</v>
      </c>
      <c r="O606" t="s">
        <v>6290</v>
      </c>
      <c r="P606" t="s">
        <v>6289</v>
      </c>
      <c r="Q606" t="s">
        <v>6288</v>
      </c>
      <c r="R606" s="8">
        <v>35431</v>
      </c>
      <c r="S606" s="9">
        <f t="shared" si="72"/>
        <v>1997</v>
      </c>
      <c r="T606" s="9">
        <v>1997</v>
      </c>
      <c r="U606" s="9">
        <f t="shared" si="73"/>
        <v>25</v>
      </c>
      <c r="V606" s="8">
        <v>35704</v>
      </c>
      <c r="W606" t="s">
        <v>6287</v>
      </c>
      <c r="X606" s="2">
        <v>1.258</v>
      </c>
      <c r="Y606" s="7">
        <f t="shared" si="78"/>
        <v>3.3581591521849391E-2</v>
      </c>
      <c r="AA606">
        <v>134651</v>
      </c>
      <c r="AB606">
        <v>25169</v>
      </c>
      <c r="AD606" t="s">
        <v>4</v>
      </c>
      <c r="AE606">
        <v>144</v>
      </c>
      <c r="AF606">
        <v>10</v>
      </c>
      <c r="AI606" t="s">
        <v>6286</v>
      </c>
      <c r="AK606" t="s">
        <v>6285</v>
      </c>
      <c r="AL606">
        <v>10</v>
      </c>
      <c r="AM606" s="5">
        <f t="shared" si="74"/>
        <v>0.4</v>
      </c>
      <c r="AN606" s="4">
        <f t="shared" si="79"/>
        <v>6.0583112457402507E-4</v>
      </c>
      <c r="AO606" s="3"/>
      <c r="AP606">
        <v>0</v>
      </c>
      <c r="AR606" t="s">
        <v>0</v>
      </c>
      <c r="AT606" s="2">
        <v>4.3159999999999998</v>
      </c>
      <c r="AU606" s="1">
        <f t="shared" si="75"/>
        <v>2.3688863402666778</v>
      </c>
      <c r="AV606" s="1">
        <f t="shared" si="76"/>
        <v>1.7093711323211709</v>
      </c>
      <c r="AW606" s="1">
        <f t="shared" si="77"/>
        <v>1.0498559243756633</v>
      </c>
    </row>
    <row r="607" spans="1:49" x14ac:dyDescent="0.2">
      <c r="A607">
        <v>605</v>
      </c>
      <c r="B607" t="s">
        <v>6284</v>
      </c>
      <c r="F607" t="s">
        <v>6283</v>
      </c>
      <c r="G607" t="s">
        <v>12</v>
      </c>
      <c r="H607" t="s">
        <v>11</v>
      </c>
      <c r="I607" t="s">
        <v>4912</v>
      </c>
      <c r="J607">
        <v>60092258</v>
      </c>
      <c r="K607" t="s">
        <v>6282</v>
      </c>
      <c r="L607" t="s">
        <v>3717</v>
      </c>
      <c r="M607" t="s">
        <v>1252</v>
      </c>
      <c r="N607">
        <v>3</v>
      </c>
      <c r="O607" t="s">
        <v>6281</v>
      </c>
      <c r="P607" t="s">
        <v>4910</v>
      </c>
      <c r="Q607" t="s">
        <v>6280</v>
      </c>
      <c r="R607" s="8">
        <v>35431</v>
      </c>
      <c r="S607" s="9">
        <f t="shared" si="72"/>
        <v>1997</v>
      </c>
      <c r="T607" s="9">
        <v>1997</v>
      </c>
      <c r="U607" s="9">
        <f t="shared" si="73"/>
        <v>25</v>
      </c>
      <c r="V607" s="8">
        <v>1997</v>
      </c>
      <c r="W607" t="s">
        <v>3035</v>
      </c>
      <c r="X607" s="2">
        <v>0.182</v>
      </c>
      <c r="Y607" s="7">
        <f t="shared" si="78"/>
        <v>4.8583860548303574E-3</v>
      </c>
      <c r="AA607">
        <v>9168524</v>
      </c>
      <c r="AB607">
        <v>26075</v>
      </c>
      <c r="AD607" t="s">
        <v>4</v>
      </c>
      <c r="AE607" t="s">
        <v>3034</v>
      </c>
      <c r="AF607">
        <v>10</v>
      </c>
      <c r="AH607" t="s">
        <v>6279</v>
      </c>
      <c r="AI607" t="s">
        <v>6278</v>
      </c>
      <c r="AJ607" t="s">
        <v>6277</v>
      </c>
      <c r="AK607" t="s">
        <v>6276</v>
      </c>
      <c r="AL607">
        <v>4</v>
      </c>
      <c r="AM607" s="5">
        <f t="shared" si="74"/>
        <v>0.16</v>
      </c>
      <c r="AN607" s="4">
        <f t="shared" si="79"/>
        <v>2.4233244982961E-4</v>
      </c>
      <c r="AO607" s="3"/>
      <c r="AP607">
        <v>0</v>
      </c>
      <c r="AR607" t="s">
        <v>0</v>
      </c>
      <c r="AT607" s="2">
        <v>0.35199999999999998</v>
      </c>
      <c r="AU607" s="1">
        <f t="shared" si="75"/>
        <v>0.34735699733301328</v>
      </c>
      <c r="AV607" s="1">
        <f t="shared" si="76"/>
        <v>0.25503592523299834</v>
      </c>
      <c r="AW607" s="1">
        <f t="shared" si="77"/>
        <v>0.16271485313298342</v>
      </c>
    </row>
    <row r="608" spans="1:49" x14ac:dyDescent="0.2">
      <c r="A608">
        <v>606</v>
      </c>
      <c r="B608" t="s">
        <v>6275</v>
      </c>
      <c r="C608" t="s">
        <v>6274</v>
      </c>
      <c r="F608" t="s">
        <v>6273</v>
      </c>
      <c r="G608" t="s">
        <v>12</v>
      </c>
      <c r="H608" t="s">
        <v>11</v>
      </c>
      <c r="I608" t="s">
        <v>6272</v>
      </c>
      <c r="J608" t="s">
        <v>6271</v>
      </c>
      <c r="K608" t="s">
        <v>6270</v>
      </c>
      <c r="L608" t="s">
        <v>6269</v>
      </c>
      <c r="M608" t="s">
        <v>6268</v>
      </c>
      <c r="N608">
        <v>4</v>
      </c>
      <c r="O608" t="s">
        <v>6267</v>
      </c>
      <c r="P608" t="s">
        <v>6266</v>
      </c>
      <c r="Q608" t="s">
        <v>6265</v>
      </c>
      <c r="R608" s="8">
        <v>35431</v>
      </c>
      <c r="S608" s="9">
        <f t="shared" si="72"/>
        <v>1997</v>
      </c>
      <c r="T608" s="9">
        <v>1997</v>
      </c>
      <c r="U608" s="9">
        <f t="shared" si="73"/>
        <v>25</v>
      </c>
      <c r="V608" s="8">
        <v>35704</v>
      </c>
      <c r="W608" t="s">
        <v>1155</v>
      </c>
      <c r="X608" s="2">
        <v>0.111</v>
      </c>
      <c r="Y608" s="7">
        <f t="shared" si="78"/>
        <v>2.9630816048690639E-3</v>
      </c>
      <c r="AA608">
        <v>87566621</v>
      </c>
      <c r="AB608">
        <v>24890</v>
      </c>
      <c r="AD608" t="s">
        <v>4</v>
      </c>
      <c r="AE608">
        <v>80</v>
      </c>
      <c r="AF608">
        <v>10</v>
      </c>
      <c r="AH608" s="11">
        <v>43739</v>
      </c>
      <c r="AI608" t="s">
        <v>6264</v>
      </c>
      <c r="AJ608" t="s">
        <v>6263</v>
      </c>
      <c r="AK608" t="s">
        <v>6262</v>
      </c>
      <c r="AL608">
        <v>0</v>
      </c>
      <c r="AM608" s="5">
        <f t="shared" si="74"/>
        <v>0</v>
      </c>
      <c r="AN608" s="4">
        <f t="shared" si="79"/>
        <v>0</v>
      </c>
      <c r="AO608" s="3"/>
      <c r="AP608">
        <v>0</v>
      </c>
      <c r="AR608" t="s">
        <v>0</v>
      </c>
      <c r="AT608" s="2" t="s">
        <v>16</v>
      </c>
      <c r="AU608" s="1">
        <f t="shared" si="75"/>
        <v>0.20741571234083445</v>
      </c>
      <c r="AV608" s="1">
        <f t="shared" si="76"/>
        <v>0.1481540802434532</v>
      </c>
      <c r="AW608" s="1">
        <f t="shared" si="77"/>
        <v>8.8892448146071903E-2</v>
      </c>
    </row>
    <row r="609" spans="1:49" x14ac:dyDescent="0.2">
      <c r="A609">
        <v>607</v>
      </c>
      <c r="B609" t="s">
        <v>6261</v>
      </c>
      <c r="C609" t="s">
        <v>6260</v>
      </c>
      <c r="F609" t="s">
        <v>6259</v>
      </c>
      <c r="G609" t="s">
        <v>12</v>
      </c>
      <c r="H609" t="s">
        <v>11</v>
      </c>
      <c r="I609" t="s">
        <v>6258</v>
      </c>
      <c r="J609" t="s">
        <v>6257</v>
      </c>
      <c r="K609" t="s">
        <v>6256</v>
      </c>
      <c r="L609" t="s">
        <v>6255</v>
      </c>
      <c r="M609" t="s">
        <v>6254</v>
      </c>
      <c r="N609">
        <v>3</v>
      </c>
      <c r="O609" t="s">
        <v>6253</v>
      </c>
      <c r="P609" t="s">
        <v>6252</v>
      </c>
      <c r="Q609" t="s">
        <v>6251</v>
      </c>
      <c r="R609" s="8">
        <v>35431</v>
      </c>
      <c r="S609" s="9">
        <f t="shared" si="72"/>
        <v>1997</v>
      </c>
      <c r="T609" s="9">
        <v>1997</v>
      </c>
      <c r="U609" s="9">
        <f t="shared" si="73"/>
        <v>25</v>
      </c>
      <c r="V609" s="8">
        <v>1997</v>
      </c>
      <c r="W609" t="s">
        <v>1398</v>
      </c>
      <c r="X609" s="2">
        <v>0.28799999999999998</v>
      </c>
      <c r="Y609" s="7">
        <f t="shared" si="78"/>
        <v>7.6879955153359488E-3</v>
      </c>
      <c r="AA609">
        <v>10689605</v>
      </c>
      <c r="AB609">
        <v>19515</v>
      </c>
      <c r="AD609" t="s">
        <v>4</v>
      </c>
      <c r="AE609">
        <v>4</v>
      </c>
      <c r="AF609">
        <v>4</v>
      </c>
      <c r="AH609" t="s">
        <v>6250</v>
      </c>
      <c r="AI609" t="s">
        <v>6249</v>
      </c>
      <c r="AJ609" t="s">
        <v>6248</v>
      </c>
      <c r="AK609" t="s">
        <v>6247</v>
      </c>
      <c r="AL609">
        <v>20</v>
      </c>
      <c r="AM609" s="5">
        <f t="shared" si="74"/>
        <v>0.8</v>
      </c>
      <c r="AN609" s="4">
        <f t="shared" si="79"/>
        <v>1.2116622491480501E-3</v>
      </c>
      <c r="AO609" s="3"/>
      <c r="AP609">
        <v>0</v>
      </c>
      <c r="AQ609" t="s">
        <v>6246</v>
      </c>
      <c r="AR609" t="s">
        <v>0</v>
      </c>
      <c r="AS609" t="s">
        <v>6245</v>
      </c>
      <c r="AT609" s="2" t="s">
        <v>16</v>
      </c>
      <c r="AU609" s="1">
        <f t="shared" si="75"/>
        <v>0.57450955354795785</v>
      </c>
      <c r="AV609" s="1">
        <f t="shared" si="76"/>
        <v>0.44498288822419996</v>
      </c>
      <c r="AW609" s="1">
        <f t="shared" si="77"/>
        <v>0.31545622290044195</v>
      </c>
    </row>
    <row r="610" spans="1:49" x14ac:dyDescent="0.2">
      <c r="A610">
        <v>608</v>
      </c>
      <c r="B610" t="s">
        <v>6244</v>
      </c>
      <c r="C610" t="s">
        <v>6243</v>
      </c>
      <c r="F610" t="s">
        <v>6242</v>
      </c>
      <c r="G610" t="s">
        <v>12</v>
      </c>
      <c r="H610" t="s">
        <v>11</v>
      </c>
      <c r="I610" t="s">
        <v>6241</v>
      </c>
      <c r="J610">
        <v>60017366</v>
      </c>
      <c r="K610" t="s">
        <v>6240</v>
      </c>
      <c r="L610" t="s">
        <v>6239</v>
      </c>
      <c r="M610" t="s">
        <v>7</v>
      </c>
      <c r="N610">
        <v>2</v>
      </c>
      <c r="O610" t="s">
        <v>6238</v>
      </c>
      <c r="P610" t="s">
        <v>6237</v>
      </c>
      <c r="Q610" t="s">
        <v>6236</v>
      </c>
      <c r="R610" s="8">
        <v>35431</v>
      </c>
      <c r="S610" s="9">
        <f t="shared" si="72"/>
        <v>1997</v>
      </c>
      <c r="T610" s="9">
        <v>1997</v>
      </c>
      <c r="U610" s="9">
        <f t="shared" si="73"/>
        <v>25</v>
      </c>
      <c r="V610" s="8" t="s">
        <v>6235</v>
      </c>
      <c r="W610" t="s">
        <v>1398</v>
      </c>
      <c r="X610" s="2">
        <v>0.28799999999999998</v>
      </c>
      <c r="Y610" s="7">
        <f t="shared" si="78"/>
        <v>7.6879955153359488E-3</v>
      </c>
      <c r="AA610">
        <v>10689605</v>
      </c>
      <c r="AB610">
        <v>19515</v>
      </c>
      <c r="AD610" t="s">
        <v>4</v>
      </c>
      <c r="AE610">
        <v>4</v>
      </c>
      <c r="AF610">
        <v>4</v>
      </c>
      <c r="AH610" t="s">
        <v>6234</v>
      </c>
      <c r="AI610" t="s">
        <v>6233</v>
      </c>
      <c r="AK610" t="s">
        <v>6232</v>
      </c>
      <c r="AL610">
        <v>2</v>
      </c>
      <c r="AM610" s="5">
        <f t="shared" si="74"/>
        <v>0.08</v>
      </c>
      <c r="AN610" s="4">
        <f t="shared" si="79"/>
        <v>1.21166224914805E-4</v>
      </c>
      <c r="AO610" s="3"/>
      <c r="AP610">
        <v>0</v>
      </c>
      <c r="AQ610" t="s">
        <v>424</v>
      </c>
      <c r="AR610" t="s">
        <v>0</v>
      </c>
      <c r="AS610" t="s">
        <v>423</v>
      </c>
      <c r="AT610" s="2" t="s">
        <v>16</v>
      </c>
      <c r="AU610" s="1">
        <f t="shared" si="75"/>
        <v>0.5417946728209605</v>
      </c>
      <c r="AV610" s="1">
        <f t="shared" si="76"/>
        <v>0.3904580870125377</v>
      </c>
      <c r="AW610" s="1">
        <f t="shared" si="77"/>
        <v>0.23912150120411479</v>
      </c>
    </row>
    <row r="611" spans="1:49" x14ac:dyDescent="0.2">
      <c r="A611">
        <v>609</v>
      </c>
      <c r="B611" t="s">
        <v>6231</v>
      </c>
      <c r="C611" t="s">
        <v>6230</v>
      </c>
      <c r="F611" t="s">
        <v>6229</v>
      </c>
      <c r="G611" t="s">
        <v>12</v>
      </c>
      <c r="H611" t="s">
        <v>11</v>
      </c>
      <c r="I611" t="s">
        <v>6228</v>
      </c>
      <c r="J611" t="s">
        <v>6227</v>
      </c>
      <c r="K611" t="s">
        <v>6226</v>
      </c>
      <c r="L611" t="s">
        <v>6225</v>
      </c>
      <c r="M611" t="s">
        <v>6224</v>
      </c>
      <c r="N611">
        <v>3</v>
      </c>
      <c r="O611" t="s">
        <v>6223</v>
      </c>
      <c r="P611" t="s">
        <v>6222</v>
      </c>
      <c r="Q611" t="s">
        <v>6221</v>
      </c>
      <c r="R611" s="8">
        <v>35431</v>
      </c>
      <c r="S611" s="9">
        <f t="shared" si="72"/>
        <v>1997</v>
      </c>
      <c r="T611" s="9">
        <v>1997</v>
      </c>
      <c r="U611" s="9">
        <f t="shared" si="73"/>
        <v>25</v>
      </c>
      <c r="V611" s="8">
        <v>35704</v>
      </c>
      <c r="W611" t="s">
        <v>1155</v>
      </c>
      <c r="X611" s="2">
        <v>0.111</v>
      </c>
      <c r="Y611" s="7">
        <f t="shared" si="78"/>
        <v>2.9630816048690639E-3</v>
      </c>
      <c r="AA611">
        <v>87566621</v>
      </c>
      <c r="AB611">
        <v>24890</v>
      </c>
      <c r="AD611" t="s">
        <v>4</v>
      </c>
      <c r="AE611">
        <v>80</v>
      </c>
      <c r="AF611">
        <v>10</v>
      </c>
      <c r="AH611" t="s">
        <v>6220</v>
      </c>
      <c r="AI611" t="s">
        <v>6219</v>
      </c>
      <c r="AJ611" t="s">
        <v>6218</v>
      </c>
      <c r="AK611" t="s">
        <v>6217</v>
      </c>
      <c r="AL611">
        <v>2</v>
      </c>
      <c r="AM611" s="5">
        <f t="shared" si="74"/>
        <v>0.08</v>
      </c>
      <c r="AN611" s="4">
        <f t="shared" si="79"/>
        <v>1.21166224914805E-4</v>
      </c>
      <c r="AO611" s="3"/>
      <c r="AP611">
        <v>0</v>
      </c>
      <c r="AR611" t="s">
        <v>0</v>
      </c>
      <c r="AT611" s="2" t="s">
        <v>16</v>
      </c>
      <c r="AU611" s="1">
        <f t="shared" si="75"/>
        <v>0.21105069908827859</v>
      </c>
      <c r="AV611" s="1">
        <f t="shared" si="76"/>
        <v>0.15421239148919344</v>
      </c>
      <c r="AW611" s="1">
        <f t="shared" si="77"/>
        <v>9.7374083890108251E-2</v>
      </c>
    </row>
    <row r="612" spans="1:49" x14ac:dyDescent="0.2">
      <c r="A612">
        <v>610</v>
      </c>
      <c r="B612" t="s">
        <v>6216</v>
      </c>
      <c r="C612" t="s">
        <v>6215</v>
      </c>
      <c r="F612" t="s">
        <v>6214</v>
      </c>
      <c r="G612" t="s">
        <v>12</v>
      </c>
      <c r="H612" t="s">
        <v>11</v>
      </c>
      <c r="I612" t="s">
        <v>6213</v>
      </c>
      <c r="J612" t="s">
        <v>6212</v>
      </c>
      <c r="K612" t="s">
        <v>6211</v>
      </c>
      <c r="L612" t="s">
        <v>6210</v>
      </c>
      <c r="M612" t="s">
        <v>6209</v>
      </c>
      <c r="N612">
        <v>3</v>
      </c>
      <c r="O612" t="s">
        <v>6208</v>
      </c>
      <c r="P612" t="s">
        <v>6207</v>
      </c>
      <c r="Q612" t="s">
        <v>6206</v>
      </c>
      <c r="R612" s="8">
        <v>35431</v>
      </c>
      <c r="S612" s="9">
        <f t="shared" si="72"/>
        <v>1997</v>
      </c>
      <c r="T612" s="9">
        <v>1997</v>
      </c>
      <c r="U612" s="9">
        <f t="shared" si="73"/>
        <v>25</v>
      </c>
      <c r="V612" s="8">
        <v>1997</v>
      </c>
      <c r="W612" t="s">
        <v>1398</v>
      </c>
      <c r="X612" s="2">
        <v>0.28799999999999998</v>
      </c>
      <c r="Y612" s="7">
        <f t="shared" si="78"/>
        <v>7.6879955153359488E-3</v>
      </c>
      <c r="AA612">
        <v>10689605</v>
      </c>
      <c r="AB612">
        <v>19515</v>
      </c>
      <c r="AD612" t="s">
        <v>4</v>
      </c>
      <c r="AE612">
        <v>4</v>
      </c>
      <c r="AF612">
        <v>4</v>
      </c>
      <c r="AH612" t="s">
        <v>6205</v>
      </c>
      <c r="AI612" t="s">
        <v>6204</v>
      </c>
      <c r="AJ612" t="s">
        <v>6203</v>
      </c>
      <c r="AK612" t="s">
        <v>6202</v>
      </c>
      <c r="AL612">
        <v>13</v>
      </c>
      <c r="AM612" s="5">
        <f t="shared" si="74"/>
        <v>0.52</v>
      </c>
      <c r="AN612" s="4">
        <f t="shared" si="79"/>
        <v>7.8758046194623253E-4</v>
      </c>
      <c r="AO612" s="3"/>
      <c r="AP612">
        <v>0</v>
      </c>
      <c r="AR612" t="s">
        <v>0</v>
      </c>
      <c r="AT612" s="2" t="s">
        <v>16</v>
      </c>
      <c r="AU612" s="1">
        <f t="shared" si="75"/>
        <v>0.56178709993190334</v>
      </c>
      <c r="AV612" s="1">
        <f t="shared" si="76"/>
        <v>0.42377879886410907</v>
      </c>
      <c r="AW612" s="1">
        <f t="shared" si="77"/>
        <v>0.28577049779631469</v>
      </c>
    </row>
    <row r="613" spans="1:49" x14ac:dyDescent="0.2">
      <c r="A613">
        <v>611</v>
      </c>
      <c r="B613" t="s">
        <v>6201</v>
      </c>
      <c r="C613" t="s">
        <v>6200</v>
      </c>
      <c r="D613" t="s">
        <v>6199</v>
      </c>
      <c r="F613" t="s">
        <v>6198</v>
      </c>
      <c r="G613" t="s">
        <v>12</v>
      </c>
      <c r="H613" t="s">
        <v>11</v>
      </c>
      <c r="I613" t="s">
        <v>6197</v>
      </c>
      <c r="J613">
        <v>60015179</v>
      </c>
      <c r="K613" t="s">
        <v>6196</v>
      </c>
      <c r="L613" t="s">
        <v>6195</v>
      </c>
      <c r="M613" t="s">
        <v>328</v>
      </c>
      <c r="N613">
        <v>3</v>
      </c>
      <c r="O613" t="s">
        <v>6194</v>
      </c>
      <c r="P613" t="s">
        <v>6193</v>
      </c>
      <c r="Q613" t="s">
        <v>6192</v>
      </c>
      <c r="R613" s="8">
        <v>35431</v>
      </c>
      <c r="S613" s="9">
        <f t="shared" si="72"/>
        <v>1997</v>
      </c>
      <c r="T613" s="9">
        <v>1997</v>
      </c>
      <c r="U613" s="9">
        <f t="shared" si="73"/>
        <v>25</v>
      </c>
      <c r="V613" s="8">
        <v>35704</v>
      </c>
      <c r="W613" t="s">
        <v>6191</v>
      </c>
      <c r="X613" s="2">
        <v>0.48</v>
      </c>
      <c r="Y613" s="7">
        <f t="shared" si="78"/>
        <v>1.2813325858893249E-2</v>
      </c>
      <c r="AA613">
        <v>9570233</v>
      </c>
      <c r="AB613">
        <v>15526</v>
      </c>
      <c r="AD613" t="s">
        <v>4</v>
      </c>
      <c r="AE613">
        <v>8</v>
      </c>
      <c r="AF613">
        <v>10</v>
      </c>
      <c r="AH613" t="s">
        <v>6190</v>
      </c>
      <c r="AI613" t="s">
        <v>6189</v>
      </c>
      <c r="AK613" t="s">
        <v>6188</v>
      </c>
      <c r="AL613">
        <v>11</v>
      </c>
      <c r="AM613" s="5">
        <f t="shared" si="74"/>
        <v>0.44</v>
      </c>
      <c r="AN613" s="4">
        <f t="shared" si="79"/>
        <v>6.6641423703142752E-4</v>
      </c>
      <c r="AO613" s="3"/>
      <c r="AP613">
        <v>0</v>
      </c>
      <c r="AR613" t="s">
        <v>0</v>
      </c>
      <c r="AT613" s="2">
        <v>2.0459999999999998</v>
      </c>
      <c r="AU613" s="1">
        <f t="shared" si="75"/>
        <v>0.91692523723347019</v>
      </c>
      <c r="AV613" s="1">
        <f t="shared" si="76"/>
        <v>0.67398700479623386</v>
      </c>
      <c r="AW613" s="1">
        <f t="shared" si="77"/>
        <v>0.43104877235899736</v>
      </c>
    </row>
    <row r="614" spans="1:49" x14ac:dyDescent="0.2">
      <c r="A614">
        <v>612</v>
      </c>
      <c r="B614" t="s">
        <v>6187</v>
      </c>
      <c r="C614" t="s">
        <v>6186</v>
      </c>
      <c r="F614" t="s">
        <v>6185</v>
      </c>
      <c r="G614" t="s">
        <v>12</v>
      </c>
      <c r="H614" t="s">
        <v>11</v>
      </c>
      <c r="I614" t="s">
        <v>6184</v>
      </c>
      <c r="J614" t="s">
        <v>6183</v>
      </c>
      <c r="K614" t="s">
        <v>6182</v>
      </c>
      <c r="L614" t="s">
        <v>6181</v>
      </c>
      <c r="M614" t="s">
        <v>6180</v>
      </c>
      <c r="N614">
        <v>4</v>
      </c>
      <c r="O614" t="s">
        <v>6179</v>
      </c>
      <c r="P614" t="s">
        <v>6178</v>
      </c>
      <c r="Q614" t="s">
        <v>6177</v>
      </c>
      <c r="R614" s="8">
        <v>35431</v>
      </c>
      <c r="S614" s="9">
        <f t="shared" si="72"/>
        <v>1997</v>
      </c>
      <c r="T614" s="9">
        <v>1997</v>
      </c>
      <c r="U614" s="9">
        <f t="shared" si="73"/>
        <v>25</v>
      </c>
      <c r="V614" s="8">
        <v>35704</v>
      </c>
      <c r="W614" t="s">
        <v>1155</v>
      </c>
      <c r="X614" s="2">
        <v>0.111</v>
      </c>
      <c r="Y614" s="7">
        <f t="shared" si="78"/>
        <v>2.9630816048690639E-3</v>
      </c>
      <c r="AA614">
        <v>87566621</v>
      </c>
      <c r="AB614">
        <v>24890</v>
      </c>
      <c r="AD614" t="s">
        <v>4</v>
      </c>
      <c r="AE614">
        <v>80</v>
      </c>
      <c r="AF614">
        <v>10</v>
      </c>
      <c r="AH614" t="s">
        <v>6176</v>
      </c>
      <c r="AI614" t="s">
        <v>6175</v>
      </c>
      <c r="AJ614" t="s">
        <v>6174</v>
      </c>
      <c r="AK614" t="s">
        <v>6173</v>
      </c>
      <c r="AL614">
        <v>5</v>
      </c>
      <c r="AM614" s="5">
        <f t="shared" si="74"/>
        <v>0.2</v>
      </c>
      <c r="AN614" s="4">
        <f t="shared" si="79"/>
        <v>3.0291556228701253E-4</v>
      </c>
      <c r="AO614" s="3"/>
      <c r="AP614">
        <v>0</v>
      </c>
      <c r="AR614" t="s">
        <v>0</v>
      </c>
      <c r="AT614" s="2" t="s">
        <v>16</v>
      </c>
      <c r="AU614" s="1">
        <f t="shared" si="75"/>
        <v>0.21650317920944481</v>
      </c>
      <c r="AV614" s="1">
        <f t="shared" si="76"/>
        <v>0.16329985835780381</v>
      </c>
      <c r="AW614" s="1">
        <f t="shared" si="77"/>
        <v>0.11009653750616277</v>
      </c>
    </row>
    <row r="615" spans="1:49" x14ac:dyDescent="0.2">
      <c r="A615">
        <v>613</v>
      </c>
      <c r="B615" t="s">
        <v>6172</v>
      </c>
      <c r="C615" t="s">
        <v>6171</v>
      </c>
      <c r="D615" t="s">
        <v>6170</v>
      </c>
      <c r="F615" t="s">
        <v>6169</v>
      </c>
      <c r="G615" t="s">
        <v>12</v>
      </c>
      <c r="H615" t="s">
        <v>11</v>
      </c>
      <c r="I615" t="s">
        <v>6168</v>
      </c>
      <c r="J615">
        <v>60010586</v>
      </c>
      <c r="K615" t="s">
        <v>6167</v>
      </c>
      <c r="L615" t="s">
        <v>6166</v>
      </c>
      <c r="M615" t="s">
        <v>87</v>
      </c>
      <c r="N615">
        <v>3</v>
      </c>
      <c r="O615" t="s">
        <v>6165</v>
      </c>
      <c r="P615" t="s">
        <v>6164</v>
      </c>
      <c r="Q615" t="s">
        <v>6163</v>
      </c>
      <c r="R615" s="8">
        <v>35431</v>
      </c>
      <c r="S615" s="9">
        <f t="shared" si="72"/>
        <v>1997</v>
      </c>
      <c r="T615" s="9">
        <v>1997</v>
      </c>
      <c r="U615" s="9">
        <f t="shared" si="73"/>
        <v>25</v>
      </c>
      <c r="V615" s="8">
        <v>35704</v>
      </c>
      <c r="W615" t="s">
        <v>6162</v>
      </c>
      <c r="X615" s="2">
        <v>0.45700000000000002</v>
      </c>
      <c r="Y615" s="7">
        <f t="shared" si="78"/>
        <v>1.2199353994821282E-2</v>
      </c>
      <c r="AA615">
        <v>381101</v>
      </c>
      <c r="AB615">
        <v>27206</v>
      </c>
      <c r="AD615" t="s">
        <v>4</v>
      </c>
      <c r="AE615">
        <v>41</v>
      </c>
      <c r="AF615">
        <v>10</v>
      </c>
      <c r="AH615" t="s">
        <v>6161</v>
      </c>
      <c r="AI615" t="s">
        <v>6160</v>
      </c>
      <c r="AK615" t="s">
        <v>6159</v>
      </c>
      <c r="AL615">
        <v>13</v>
      </c>
      <c r="AM615" s="5">
        <f t="shared" si="74"/>
        <v>0.52</v>
      </c>
      <c r="AN615" s="4">
        <f t="shared" si="79"/>
        <v>7.8758046194623253E-4</v>
      </c>
      <c r="AO615" s="3"/>
      <c r="AP615">
        <v>0</v>
      </c>
      <c r="AR615" t="s">
        <v>0</v>
      </c>
      <c r="AT615" s="2">
        <v>1.901</v>
      </c>
      <c r="AU615" s="1">
        <f t="shared" si="75"/>
        <v>0.87758219349587663</v>
      </c>
      <c r="AV615" s="1">
        <f t="shared" si="76"/>
        <v>0.64934672283837569</v>
      </c>
      <c r="AW615" s="1">
        <f t="shared" si="77"/>
        <v>0.42111125218087475</v>
      </c>
    </row>
    <row r="616" spans="1:49" x14ac:dyDescent="0.2">
      <c r="A616">
        <v>614</v>
      </c>
      <c r="B616" t="s">
        <v>6158</v>
      </c>
      <c r="C616" t="s">
        <v>6157</v>
      </c>
      <c r="F616" t="s">
        <v>6156</v>
      </c>
      <c r="G616" t="s">
        <v>12</v>
      </c>
      <c r="H616" t="s">
        <v>11</v>
      </c>
      <c r="I616" t="s">
        <v>6155</v>
      </c>
      <c r="J616">
        <v>60025997</v>
      </c>
      <c r="K616" t="s">
        <v>1254</v>
      </c>
      <c r="L616" t="s">
        <v>1253</v>
      </c>
      <c r="M616" t="s">
        <v>1252</v>
      </c>
      <c r="N616">
        <v>3</v>
      </c>
      <c r="O616" t="s">
        <v>6154</v>
      </c>
      <c r="P616" t="s">
        <v>6153</v>
      </c>
      <c r="Q616" t="s">
        <v>6152</v>
      </c>
      <c r="R616" s="8">
        <v>35431</v>
      </c>
      <c r="S616" s="9">
        <f t="shared" si="72"/>
        <v>1997</v>
      </c>
      <c r="T616" s="9">
        <v>1997</v>
      </c>
      <c r="U616" s="9">
        <f t="shared" si="73"/>
        <v>25</v>
      </c>
      <c r="V616" s="8">
        <v>35674</v>
      </c>
      <c r="W616" t="s">
        <v>1155</v>
      </c>
      <c r="X616" s="2">
        <v>0.111</v>
      </c>
      <c r="Y616" s="7">
        <f t="shared" si="78"/>
        <v>2.9630816048690639E-3</v>
      </c>
      <c r="AA616">
        <v>87566621</v>
      </c>
      <c r="AB616">
        <v>24890</v>
      </c>
      <c r="AD616" t="s">
        <v>4</v>
      </c>
      <c r="AE616">
        <v>80</v>
      </c>
      <c r="AF616">
        <v>9</v>
      </c>
      <c r="AH616" t="s">
        <v>6151</v>
      </c>
      <c r="AI616" t="s">
        <v>6150</v>
      </c>
      <c r="AJ616" t="s">
        <v>6149</v>
      </c>
      <c r="AK616" t="s">
        <v>6148</v>
      </c>
      <c r="AL616">
        <v>1</v>
      </c>
      <c r="AM616" s="5">
        <f t="shared" si="74"/>
        <v>0.04</v>
      </c>
      <c r="AN616" s="4">
        <f t="shared" si="79"/>
        <v>6.05831124574025E-5</v>
      </c>
      <c r="AO616" s="3"/>
      <c r="AP616">
        <v>0</v>
      </c>
      <c r="AR616" t="s">
        <v>0</v>
      </c>
      <c r="AT616" s="2" t="s">
        <v>16</v>
      </c>
      <c r="AU616" s="1">
        <f t="shared" si="75"/>
        <v>0.20923320571455653</v>
      </c>
      <c r="AV616" s="1">
        <f t="shared" si="76"/>
        <v>0.15118323586632332</v>
      </c>
      <c r="AW616" s="1">
        <f t="shared" si="77"/>
        <v>9.3133266018090077E-2</v>
      </c>
    </row>
    <row r="617" spans="1:49" x14ac:dyDescent="0.2">
      <c r="A617">
        <v>615</v>
      </c>
      <c r="B617" t="s">
        <v>6147</v>
      </c>
      <c r="C617" t="s">
        <v>6146</v>
      </c>
      <c r="F617" t="s">
        <v>6145</v>
      </c>
      <c r="G617" t="s">
        <v>12</v>
      </c>
      <c r="H617" t="s">
        <v>11</v>
      </c>
      <c r="I617" t="s">
        <v>6144</v>
      </c>
      <c r="J617">
        <v>60019702</v>
      </c>
      <c r="K617" t="s">
        <v>6143</v>
      </c>
      <c r="L617" t="s">
        <v>6142</v>
      </c>
      <c r="M617" t="s">
        <v>118</v>
      </c>
      <c r="N617">
        <v>3</v>
      </c>
      <c r="O617" t="s">
        <v>6141</v>
      </c>
      <c r="P617" t="s">
        <v>6140</v>
      </c>
      <c r="Q617" t="s">
        <v>6139</v>
      </c>
      <c r="R617" s="8">
        <v>35431</v>
      </c>
      <c r="S617" s="9">
        <f t="shared" si="72"/>
        <v>1997</v>
      </c>
      <c r="T617" s="9">
        <v>1997</v>
      </c>
      <c r="U617" s="9">
        <f t="shared" si="73"/>
        <v>25</v>
      </c>
      <c r="V617" s="8">
        <v>35674</v>
      </c>
      <c r="W617" t="s">
        <v>1510</v>
      </c>
      <c r="X617" s="2">
        <v>0.30399999999999999</v>
      </c>
      <c r="Y617" s="7">
        <f t="shared" si="78"/>
        <v>8.115106377299057E-3</v>
      </c>
      <c r="AA617">
        <v>8952477</v>
      </c>
      <c r="AB617">
        <v>12250</v>
      </c>
      <c r="AD617" t="s">
        <v>4</v>
      </c>
      <c r="AE617">
        <v>16</v>
      </c>
      <c r="AF617">
        <v>1</v>
      </c>
      <c r="AH617" s="11">
        <v>41974</v>
      </c>
      <c r="AI617" t="s">
        <v>6138</v>
      </c>
      <c r="AJ617" t="s">
        <v>6137</v>
      </c>
      <c r="AK617" t="s">
        <v>6136</v>
      </c>
      <c r="AL617">
        <v>4</v>
      </c>
      <c r="AM617" s="5">
        <f t="shared" si="74"/>
        <v>0.16</v>
      </c>
      <c r="AN617" s="4">
        <f t="shared" si="79"/>
        <v>2.4233244982961E-4</v>
      </c>
      <c r="AO617" s="3"/>
      <c r="AP617">
        <v>0</v>
      </c>
      <c r="AR617" t="s">
        <v>0</v>
      </c>
      <c r="AT617" s="2" t="s">
        <v>16</v>
      </c>
      <c r="AU617" s="1">
        <f t="shared" si="75"/>
        <v>0.57532741990582226</v>
      </c>
      <c r="AV617" s="1">
        <f t="shared" si="76"/>
        <v>0.41787194135643341</v>
      </c>
      <c r="AW617" s="1">
        <f t="shared" si="77"/>
        <v>0.26041646280704439</v>
      </c>
    </row>
    <row r="618" spans="1:49" x14ac:dyDescent="0.2">
      <c r="A618">
        <v>616</v>
      </c>
      <c r="B618" t="s">
        <v>6135</v>
      </c>
      <c r="C618" t="s">
        <v>6134</v>
      </c>
      <c r="F618" t="s">
        <v>6133</v>
      </c>
      <c r="G618" t="s">
        <v>12</v>
      </c>
      <c r="H618" t="s">
        <v>11</v>
      </c>
      <c r="I618" t="s">
        <v>6132</v>
      </c>
      <c r="J618" t="s">
        <v>6131</v>
      </c>
      <c r="K618" t="s">
        <v>6130</v>
      </c>
      <c r="L618" t="s">
        <v>6129</v>
      </c>
      <c r="M618" t="s">
        <v>6128</v>
      </c>
      <c r="N618">
        <v>3</v>
      </c>
      <c r="O618" t="s">
        <v>6127</v>
      </c>
      <c r="P618" t="s">
        <v>6126</v>
      </c>
      <c r="Q618" t="s">
        <v>6125</v>
      </c>
      <c r="R618" s="8">
        <v>35431</v>
      </c>
      <c r="S618" s="9">
        <f t="shared" si="72"/>
        <v>1997</v>
      </c>
      <c r="T618" s="9">
        <v>1997</v>
      </c>
      <c r="U618" s="9">
        <f t="shared" si="73"/>
        <v>25</v>
      </c>
      <c r="V618" s="8">
        <v>35674</v>
      </c>
      <c r="W618" t="s">
        <v>1510</v>
      </c>
      <c r="X618" s="2">
        <v>0.30399999999999999</v>
      </c>
      <c r="Y618" s="7">
        <f t="shared" si="78"/>
        <v>8.115106377299057E-3</v>
      </c>
      <c r="AA618">
        <v>8952477</v>
      </c>
      <c r="AB618">
        <v>12250</v>
      </c>
      <c r="AD618" t="s">
        <v>4</v>
      </c>
      <c r="AE618">
        <v>16</v>
      </c>
      <c r="AF618">
        <v>1</v>
      </c>
      <c r="AH618" t="s">
        <v>6124</v>
      </c>
      <c r="AI618" t="s">
        <v>6123</v>
      </c>
      <c r="AJ618" t="s">
        <v>6122</v>
      </c>
      <c r="AK618" t="s">
        <v>6121</v>
      </c>
      <c r="AL618">
        <v>12</v>
      </c>
      <c r="AM618" s="5">
        <f t="shared" si="74"/>
        <v>0.48</v>
      </c>
      <c r="AN618" s="4">
        <f t="shared" si="79"/>
        <v>7.2699734948882997E-4</v>
      </c>
      <c r="AO618" s="3"/>
      <c r="AP618">
        <v>0</v>
      </c>
      <c r="AR618" t="s">
        <v>0</v>
      </c>
      <c r="AT618" s="2" t="s">
        <v>16</v>
      </c>
      <c r="AU618" s="1">
        <f t="shared" si="75"/>
        <v>0.58986736689559882</v>
      </c>
      <c r="AV618" s="1">
        <f t="shared" si="76"/>
        <v>0.44210518633939438</v>
      </c>
      <c r="AW618" s="1">
        <f t="shared" si="77"/>
        <v>0.29434300578318978</v>
      </c>
    </row>
    <row r="619" spans="1:49" x14ac:dyDescent="0.2">
      <c r="A619">
        <v>617</v>
      </c>
      <c r="B619" t="s">
        <v>6120</v>
      </c>
      <c r="C619" t="s">
        <v>6119</v>
      </c>
      <c r="F619" t="s">
        <v>6118</v>
      </c>
      <c r="G619" t="s">
        <v>12</v>
      </c>
      <c r="H619" t="s">
        <v>11</v>
      </c>
      <c r="I619" t="s">
        <v>6117</v>
      </c>
      <c r="J619" t="s">
        <v>6116</v>
      </c>
      <c r="K619" t="s">
        <v>6115</v>
      </c>
      <c r="L619" t="s">
        <v>6114</v>
      </c>
      <c r="M619" t="s">
        <v>1498</v>
      </c>
      <c r="N619">
        <v>13</v>
      </c>
      <c r="O619" t="s">
        <v>6113</v>
      </c>
      <c r="P619" t="s">
        <v>6112</v>
      </c>
      <c r="Q619" t="s">
        <v>6111</v>
      </c>
      <c r="R619" s="8">
        <v>35431</v>
      </c>
      <c r="S619" s="9">
        <f t="shared" si="72"/>
        <v>1997</v>
      </c>
      <c r="T619" s="9">
        <v>1997</v>
      </c>
      <c r="U619" s="9">
        <f t="shared" si="73"/>
        <v>25</v>
      </c>
      <c r="V619" s="8" t="s">
        <v>5991</v>
      </c>
      <c r="W619" t="s">
        <v>352</v>
      </c>
      <c r="X619" s="2">
        <v>0.371</v>
      </c>
      <c r="Y619" s="7">
        <f t="shared" si="78"/>
        <v>9.9036331117695747E-3</v>
      </c>
      <c r="AA619">
        <v>486604</v>
      </c>
      <c r="AB619">
        <v>28580</v>
      </c>
      <c r="AD619" t="s">
        <v>4</v>
      </c>
      <c r="AE619">
        <v>32</v>
      </c>
      <c r="AF619">
        <v>5</v>
      </c>
      <c r="AH619" t="s">
        <v>6110</v>
      </c>
      <c r="AI619" t="s">
        <v>6109</v>
      </c>
      <c r="AK619" t="s">
        <v>6108</v>
      </c>
      <c r="AL619">
        <v>159</v>
      </c>
      <c r="AM619" s="5">
        <f t="shared" si="74"/>
        <v>6.36</v>
      </c>
      <c r="AN619" s="4">
        <f t="shared" si="79"/>
        <v>9.6327148807269971E-3</v>
      </c>
      <c r="AO619" s="3"/>
      <c r="AP619">
        <v>0</v>
      </c>
      <c r="AR619" t="s">
        <v>0</v>
      </c>
      <c r="AT619" s="2">
        <v>1.431</v>
      </c>
      <c r="AU619" s="1">
        <f t="shared" si="75"/>
        <v>0.98223576424568004</v>
      </c>
      <c r="AV619" s="1">
        <f t="shared" si="76"/>
        <v>0.97681739962482872</v>
      </c>
      <c r="AW619" s="1">
        <f t="shared" si="77"/>
        <v>0.97139903500397706</v>
      </c>
    </row>
    <row r="620" spans="1:49" x14ac:dyDescent="0.2">
      <c r="A620">
        <v>618</v>
      </c>
      <c r="B620" t="s">
        <v>6107</v>
      </c>
      <c r="C620" t="s">
        <v>6106</v>
      </c>
      <c r="F620" t="s">
        <v>6105</v>
      </c>
      <c r="G620" t="s">
        <v>12</v>
      </c>
      <c r="H620" t="s">
        <v>11</v>
      </c>
      <c r="I620" t="s">
        <v>6104</v>
      </c>
      <c r="J620" t="s">
        <v>6103</v>
      </c>
      <c r="K620" t="s">
        <v>6102</v>
      </c>
      <c r="L620" t="s">
        <v>6101</v>
      </c>
      <c r="M620" t="s">
        <v>6100</v>
      </c>
      <c r="N620">
        <v>5</v>
      </c>
      <c r="O620" t="s">
        <v>6099</v>
      </c>
      <c r="P620" t="s">
        <v>6098</v>
      </c>
      <c r="Q620" t="s">
        <v>6097</v>
      </c>
      <c r="R620" s="8">
        <v>35431</v>
      </c>
      <c r="S620" s="9">
        <f t="shared" si="72"/>
        <v>1997</v>
      </c>
      <c r="T620" s="9">
        <v>1997</v>
      </c>
      <c r="U620" s="9">
        <f t="shared" si="73"/>
        <v>25</v>
      </c>
      <c r="V620" s="8" t="s">
        <v>5991</v>
      </c>
      <c r="W620" t="s">
        <v>352</v>
      </c>
      <c r="X620" s="2">
        <v>0.371</v>
      </c>
      <c r="Y620" s="7">
        <f t="shared" si="78"/>
        <v>9.9036331117695747E-3</v>
      </c>
      <c r="AA620">
        <v>486604</v>
      </c>
      <c r="AB620">
        <v>28580</v>
      </c>
      <c r="AD620" t="s">
        <v>4</v>
      </c>
      <c r="AE620">
        <v>32</v>
      </c>
      <c r="AF620">
        <v>5</v>
      </c>
      <c r="AH620" t="s">
        <v>6096</v>
      </c>
      <c r="AI620" t="s">
        <v>6095</v>
      </c>
      <c r="AK620" t="s">
        <v>6094</v>
      </c>
      <c r="AL620">
        <v>0</v>
      </c>
      <c r="AM620" s="5">
        <f t="shared" si="74"/>
        <v>0</v>
      </c>
      <c r="AN620" s="4">
        <f t="shared" si="79"/>
        <v>0</v>
      </c>
      <c r="AO620" s="3"/>
      <c r="AP620">
        <v>1</v>
      </c>
      <c r="AR620" t="s">
        <v>0</v>
      </c>
      <c r="AT620" s="2">
        <v>1.431</v>
      </c>
      <c r="AU620" s="1">
        <f t="shared" si="75"/>
        <v>0.69325431782387015</v>
      </c>
      <c r="AV620" s="1">
        <f t="shared" si="76"/>
        <v>0.49518165558847871</v>
      </c>
      <c r="AW620" s="1">
        <f t="shared" si="77"/>
        <v>0.29710899335308727</v>
      </c>
    </row>
    <row r="621" spans="1:49" x14ac:dyDescent="0.2">
      <c r="A621">
        <v>619</v>
      </c>
      <c r="B621" t="s">
        <v>6093</v>
      </c>
      <c r="C621" t="s">
        <v>6092</v>
      </c>
      <c r="F621" t="s">
        <v>6091</v>
      </c>
      <c r="G621" t="s">
        <v>12</v>
      </c>
      <c r="H621" t="s">
        <v>11</v>
      </c>
      <c r="I621" t="s">
        <v>6090</v>
      </c>
      <c r="J621" t="s">
        <v>6089</v>
      </c>
      <c r="K621" t="s">
        <v>6088</v>
      </c>
      <c r="L621" t="s">
        <v>6087</v>
      </c>
      <c r="M621" t="s">
        <v>527</v>
      </c>
      <c r="N621">
        <v>3</v>
      </c>
      <c r="O621" t="s">
        <v>6086</v>
      </c>
      <c r="P621" t="s">
        <v>6085</v>
      </c>
      <c r="Q621" t="s">
        <v>6084</v>
      </c>
      <c r="R621" s="8">
        <v>35431</v>
      </c>
      <c r="S621" s="9">
        <f t="shared" si="72"/>
        <v>1997</v>
      </c>
      <c r="T621" s="9">
        <v>1997</v>
      </c>
      <c r="U621" s="9">
        <f t="shared" si="73"/>
        <v>25</v>
      </c>
      <c r="V621" s="8" t="s">
        <v>5991</v>
      </c>
      <c r="W621" t="s">
        <v>352</v>
      </c>
      <c r="X621" s="2">
        <v>0.371</v>
      </c>
      <c r="Y621" s="7">
        <f t="shared" si="78"/>
        <v>9.9036331117695747E-3</v>
      </c>
      <c r="AA621">
        <v>486604</v>
      </c>
      <c r="AB621">
        <v>28580</v>
      </c>
      <c r="AD621" t="s">
        <v>4</v>
      </c>
      <c r="AE621">
        <v>32</v>
      </c>
      <c r="AF621">
        <v>5</v>
      </c>
      <c r="AH621" t="s">
        <v>6083</v>
      </c>
      <c r="AI621" t="s">
        <v>6082</v>
      </c>
      <c r="AK621" t="s">
        <v>6081</v>
      </c>
      <c r="AL621">
        <v>19</v>
      </c>
      <c r="AM621" s="5">
        <f t="shared" si="74"/>
        <v>0.76</v>
      </c>
      <c r="AN621" s="4">
        <f t="shared" si="79"/>
        <v>1.1510791366906475E-3</v>
      </c>
      <c r="AO621" s="3"/>
      <c r="AP621">
        <v>1</v>
      </c>
      <c r="AR621" t="s">
        <v>0</v>
      </c>
      <c r="AT621" s="2">
        <v>1.431</v>
      </c>
      <c r="AU621" s="1">
        <f t="shared" si="75"/>
        <v>0.72778669192458956</v>
      </c>
      <c r="AV621" s="1">
        <f t="shared" si="76"/>
        <v>0.55273561242301117</v>
      </c>
      <c r="AW621" s="1">
        <f t="shared" si="77"/>
        <v>0.37768453292143256</v>
      </c>
    </row>
    <row r="622" spans="1:49" x14ac:dyDescent="0.2">
      <c r="A622">
        <v>620</v>
      </c>
      <c r="B622" t="s">
        <v>6080</v>
      </c>
      <c r="C622" t="s">
        <v>6079</v>
      </c>
      <c r="F622" t="s">
        <v>6078</v>
      </c>
      <c r="G622" t="s">
        <v>12</v>
      </c>
      <c r="H622" t="s">
        <v>11</v>
      </c>
      <c r="I622" t="s">
        <v>359</v>
      </c>
      <c r="J622">
        <v>60007592</v>
      </c>
      <c r="K622" t="s">
        <v>358</v>
      </c>
      <c r="L622" t="s">
        <v>357</v>
      </c>
      <c r="M622" t="s">
        <v>328</v>
      </c>
      <c r="N622">
        <v>5</v>
      </c>
      <c r="O622" t="s">
        <v>6077</v>
      </c>
      <c r="P622" t="s">
        <v>6076</v>
      </c>
      <c r="Q622" t="s">
        <v>354</v>
      </c>
      <c r="R622" s="8">
        <v>35431</v>
      </c>
      <c r="S622" s="9">
        <f t="shared" si="72"/>
        <v>1997</v>
      </c>
      <c r="T622" s="9">
        <v>1997</v>
      </c>
      <c r="U622" s="9">
        <f t="shared" si="73"/>
        <v>25</v>
      </c>
      <c r="V622" s="8" t="s">
        <v>5991</v>
      </c>
      <c r="W622" t="s">
        <v>352</v>
      </c>
      <c r="X622" s="2">
        <v>0.371</v>
      </c>
      <c r="Y622" s="7">
        <f t="shared" si="78"/>
        <v>9.9036331117695747E-3</v>
      </c>
      <c r="AA622">
        <v>486604</v>
      </c>
      <c r="AB622">
        <v>28580</v>
      </c>
      <c r="AD622" t="s">
        <v>4</v>
      </c>
      <c r="AE622">
        <v>32</v>
      </c>
      <c r="AF622">
        <v>5</v>
      </c>
      <c r="AH622" t="s">
        <v>6075</v>
      </c>
      <c r="AI622" t="s">
        <v>6074</v>
      </c>
      <c r="AK622" t="s">
        <v>6073</v>
      </c>
      <c r="AL622">
        <v>17</v>
      </c>
      <c r="AM622" s="5">
        <f t="shared" si="74"/>
        <v>0.68</v>
      </c>
      <c r="AN622" s="4">
        <f t="shared" si="79"/>
        <v>1.0299129117758426E-3</v>
      </c>
      <c r="AO622" s="3"/>
      <c r="AP622">
        <v>1</v>
      </c>
      <c r="AR622" t="s">
        <v>0</v>
      </c>
      <c r="AT622" s="2">
        <v>1.431</v>
      </c>
      <c r="AU622" s="1">
        <f t="shared" si="75"/>
        <v>0.72415170517714544</v>
      </c>
      <c r="AV622" s="1">
        <f t="shared" si="76"/>
        <v>0.54667730117727087</v>
      </c>
      <c r="AW622" s="1">
        <f t="shared" si="77"/>
        <v>0.36920289717739624</v>
      </c>
    </row>
    <row r="623" spans="1:49" x14ac:dyDescent="0.2">
      <c r="A623">
        <v>621</v>
      </c>
      <c r="B623" t="s">
        <v>6072</v>
      </c>
      <c r="C623" t="s">
        <v>6071</v>
      </c>
      <c r="F623" t="s">
        <v>6070</v>
      </c>
      <c r="G623" t="s">
        <v>12</v>
      </c>
      <c r="H623" t="s">
        <v>11</v>
      </c>
      <c r="I623" t="s">
        <v>6069</v>
      </c>
      <c r="J623" t="s">
        <v>6068</v>
      </c>
      <c r="K623" t="s">
        <v>6067</v>
      </c>
      <c r="L623" t="s">
        <v>6066</v>
      </c>
      <c r="M623" t="s">
        <v>542</v>
      </c>
      <c r="N623">
        <v>3</v>
      </c>
      <c r="O623" t="s">
        <v>6065</v>
      </c>
      <c r="P623" t="s">
        <v>6064</v>
      </c>
      <c r="Q623" t="s">
        <v>6063</v>
      </c>
      <c r="R623" s="8">
        <v>35431</v>
      </c>
      <c r="S623" s="9">
        <f t="shared" si="72"/>
        <v>1997</v>
      </c>
      <c r="T623" s="9">
        <v>1997</v>
      </c>
      <c r="U623" s="9">
        <f t="shared" si="73"/>
        <v>25</v>
      </c>
      <c r="V623" s="8">
        <v>35674</v>
      </c>
      <c r="W623" t="s">
        <v>1155</v>
      </c>
      <c r="X623" s="2">
        <v>0.111</v>
      </c>
      <c r="Y623" s="7">
        <f t="shared" si="78"/>
        <v>2.9630816048690639E-3</v>
      </c>
      <c r="AA623">
        <v>87566621</v>
      </c>
      <c r="AB623">
        <v>24890</v>
      </c>
      <c r="AD623" t="s">
        <v>4</v>
      </c>
      <c r="AE623">
        <v>80</v>
      </c>
      <c r="AF623">
        <v>9</v>
      </c>
      <c r="AH623" t="s">
        <v>6062</v>
      </c>
      <c r="AI623" t="s">
        <v>6061</v>
      </c>
      <c r="AJ623" t="s">
        <v>6060</v>
      </c>
      <c r="AK623" t="s">
        <v>6059</v>
      </c>
      <c r="AL623">
        <v>0</v>
      </c>
      <c r="AM623" s="5">
        <f t="shared" si="74"/>
        <v>0</v>
      </c>
      <c r="AN623" s="4">
        <f t="shared" si="79"/>
        <v>0</v>
      </c>
      <c r="AO623" s="3"/>
      <c r="AP623">
        <v>0</v>
      </c>
      <c r="AR623" t="s">
        <v>0</v>
      </c>
      <c r="AT623" s="2" t="s">
        <v>16</v>
      </c>
      <c r="AU623" s="1">
        <f t="shared" si="75"/>
        <v>0.20741571234083445</v>
      </c>
      <c r="AV623" s="1">
        <f t="shared" si="76"/>
        <v>0.1481540802434532</v>
      </c>
      <c r="AW623" s="1">
        <f t="shared" si="77"/>
        <v>8.8892448146071903E-2</v>
      </c>
    </row>
    <row r="624" spans="1:49" x14ac:dyDescent="0.2">
      <c r="A624">
        <v>622</v>
      </c>
      <c r="B624" t="s">
        <v>6058</v>
      </c>
      <c r="C624" t="s">
        <v>6057</v>
      </c>
      <c r="F624" t="s">
        <v>6056</v>
      </c>
      <c r="G624" t="s">
        <v>12</v>
      </c>
      <c r="H624" t="s">
        <v>11</v>
      </c>
      <c r="I624" t="s">
        <v>6055</v>
      </c>
      <c r="J624">
        <v>101389168</v>
      </c>
      <c r="K624" t="s">
        <v>6054</v>
      </c>
      <c r="L624" t="s">
        <v>6053</v>
      </c>
      <c r="M624" t="s">
        <v>257</v>
      </c>
      <c r="N624">
        <v>4</v>
      </c>
      <c r="O624" t="s">
        <v>6052</v>
      </c>
      <c r="P624" t="s">
        <v>6051</v>
      </c>
      <c r="Q624" t="s">
        <v>6050</v>
      </c>
      <c r="R624" s="8">
        <v>35431</v>
      </c>
      <c r="S624" s="9">
        <f t="shared" si="72"/>
        <v>1997</v>
      </c>
      <c r="T624" s="9">
        <v>1997</v>
      </c>
      <c r="U624" s="9">
        <f t="shared" si="73"/>
        <v>25</v>
      </c>
      <c r="V624" s="8">
        <v>35674</v>
      </c>
      <c r="W624" t="s">
        <v>1510</v>
      </c>
      <c r="X624" s="2">
        <v>0.30399999999999999</v>
      </c>
      <c r="Y624" s="7">
        <f t="shared" si="78"/>
        <v>8.115106377299057E-3</v>
      </c>
      <c r="AA624">
        <v>8952477</v>
      </c>
      <c r="AB624">
        <v>12250</v>
      </c>
      <c r="AD624" t="s">
        <v>4</v>
      </c>
      <c r="AE624">
        <v>16</v>
      </c>
      <c r="AF624">
        <v>1</v>
      </c>
      <c r="AH624" t="s">
        <v>6049</v>
      </c>
      <c r="AI624" t="s">
        <v>6048</v>
      </c>
      <c r="AJ624" t="s">
        <v>6047</v>
      </c>
      <c r="AK624" t="s">
        <v>6046</v>
      </c>
      <c r="AL624">
        <v>6</v>
      </c>
      <c r="AM624" s="5">
        <f t="shared" si="74"/>
        <v>0.24</v>
      </c>
      <c r="AN624" s="4">
        <f t="shared" si="79"/>
        <v>3.6349867474441499E-4</v>
      </c>
      <c r="AO624" s="3"/>
      <c r="AP624">
        <v>0</v>
      </c>
      <c r="AR624" t="s">
        <v>0</v>
      </c>
      <c r="AT624" s="2" t="s">
        <v>16</v>
      </c>
      <c r="AU624" s="1">
        <f t="shared" si="75"/>
        <v>0.57896240665326637</v>
      </c>
      <c r="AV624" s="1">
        <f t="shared" si="76"/>
        <v>0.4239302526021736</v>
      </c>
      <c r="AW624" s="1">
        <f t="shared" si="77"/>
        <v>0.26889809855108077</v>
      </c>
    </row>
    <row r="625" spans="1:49" x14ac:dyDescent="0.2">
      <c r="A625">
        <v>623</v>
      </c>
      <c r="B625" t="s">
        <v>6045</v>
      </c>
      <c r="C625" t="s">
        <v>6044</v>
      </c>
      <c r="F625" t="s">
        <v>6043</v>
      </c>
      <c r="G625" t="s">
        <v>12</v>
      </c>
      <c r="H625" t="s">
        <v>11</v>
      </c>
      <c r="I625" t="s">
        <v>6042</v>
      </c>
      <c r="J625" t="s">
        <v>6037</v>
      </c>
      <c r="K625" t="s">
        <v>6041</v>
      </c>
      <c r="L625" t="s">
        <v>6040</v>
      </c>
      <c r="M625" t="s">
        <v>3321</v>
      </c>
      <c r="N625">
        <v>2</v>
      </c>
      <c r="O625" t="s">
        <v>6039</v>
      </c>
      <c r="P625" t="s">
        <v>6038</v>
      </c>
      <c r="Q625" t="s">
        <v>6037</v>
      </c>
      <c r="R625" s="8">
        <v>35431</v>
      </c>
      <c r="S625" s="9">
        <f t="shared" si="72"/>
        <v>1997</v>
      </c>
      <c r="T625" s="9">
        <v>1997</v>
      </c>
      <c r="U625" s="9">
        <f t="shared" si="73"/>
        <v>25</v>
      </c>
      <c r="V625" s="8">
        <v>35674</v>
      </c>
      <c r="W625" t="s">
        <v>1510</v>
      </c>
      <c r="X625" s="2">
        <v>0.30399999999999999</v>
      </c>
      <c r="Y625" s="7">
        <f t="shared" si="78"/>
        <v>8.115106377299057E-3</v>
      </c>
      <c r="AA625">
        <v>8952477</v>
      </c>
      <c r="AB625">
        <v>12250</v>
      </c>
      <c r="AD625" t="s">
        <v>4</v>
      </c>
      <c r="AE625">
        <v>16</v>
      </c>
      <c r="AF625">
        <v>1</v>
      </c>
      <c r="AH625" t="s">
        <v>6036</v>
      </c>
      <c r="AI625" t="s">
        <v>6035</v>
      </c>
      <c r="AJ625" t="s">
        <v>6034</v>
      </c>
      <c r="AK625" t="s">
        <v>6033</v>
      </c>
      <c r="AL625">
        <v>0</v>
      </c>
      <c r="AM625" s="5">
        <f t="shared" si="74"/>
        <v>0</v>
      </c>
      <c r="AN625" s="4">
        <f t="shared" si="79"/>
        <v>0</v>
      </c>
      <c r="AO625" s="3"/>
      <c r="AP625">
        <v>0</v>
      </c>
      <c r="AR625" t="s">
        <v>0</v>
      </c>
      <c r="AT625" s="2" t="s">
        <v>16</v>
      </c>
      <c r="AU625" s="1">
        <f t="shared" si="75"/>
        <v>0.56805744641093392</v>
      </c>
      <c r="AV625" s="1">
        <f t="shared" si="76"/>
        <v>0.40575531886495286</v>
      </c>
      <c r="AW625" s="1">
        <f t="shared" si="77"/>
        <v>0.24345319131897172</v>
      </c>
    </row>
    <row r="626" spans="1:49" x14ac:dyDescent="0.2">
      <c r="A626">
        <v>624</v>
      </c>
      <c r="B626" t="s">
        <v>6032</v>
      </c>
      <c r="C626" t="s">
        <v>6031</v>
      </c>
      <c r="F626" t="s">
        <v>6030</v>
      </c>
      <c r="G626" t="s">
        <v>12</v>
      </c>
      <c r="H626" t="s">
        <v>11</v>
      </c>
      <c r="I626" t="s">
        <v>6029</v>
      </c>
      <c r="J626" t="s">
        <v>6028</v>
      </c>
      <c r="K626" t="s">
        <v>6027</v>
      </c>
      <c r="L626" t="s">
        <v>6026</v>
      </c>
      <c r="M626" t="s">
        <v>1387</v>
      </c>
      <c r="N626">
        <v>4</v>
      </c>
      <c r="O626" t="s">
        <v>6025</v>
      </c>
      <c r="P626" t="s">
        <v>6024</v>
      </c>
      <c r="Q626" t="s">
        <v>6023</v>
      </c>
      <c r="R626" s="8">
        <v>35431</v>
      </c>
      <c r="S626" s="9">
        <f t="shared" si="72"/>
        <v>1997</v>
      </c>
      <c r="T626" s="9">
        <v>1997</v>
      </c>
      <c r="U626" s="9">
        <f t="shared" si="73"/>
        <v>25</v>
      </c>
      <c r="V626" s="8">
        <v>35674</v>
      </c>
      <c r="W626" t="s">
        <v>1510</v>
      </c>
      <c r="X626" s="2">
        <v>0.30399999999999999</v>
      </c>
      <c r="Y626" s="7">
        <f t="shared" si="78"/>
        <v>8.115106377299057E-3</v>
      </c>
      <c r="AA626">
        <v>8952477</v>
      </c>
      <c r="AB626">
        <v>12250</v>
      </c>
      <c r="AD626" t="s">
        <v>4</v>
      </c>
      <c r="AE626">
        <v>16</v>
      </c>
      <c r="AF626">
        <v>1</v>
      </c>
      <c r="AH626" t="s">
        <v>6022</v>
      </c>
      <c r="AI626" t="s">
        <v>6021</v>
      </c>
      <c r="AJ626" t="s">
        <v>6020</v>
      </c>
      <c r="AK626" t="s">
        <v>6019</v>
      </c>
      <c r="AL626">
        <v>4</v>
      </c>
      <c r="AM626" s="5">
        <f t="shared" si="74"/>
        <v>0.16</v>
      </c>
      <c r="AN626" s="4">
        <f t="shared" si="79"/>
        <v>2.4233244982961E-4</v>
      </c>
      <c r="AO626" s="3"/>
      <c r="AP626">
        <v>0</v>
      </c>
      <c r="AR626" t="s">
        <v>0</v>
      </c>
      <c r="AT626" s="2" t="s">
        <v>16</v>
      </c>
      <c r="AU626" s="1">
        <f t="shared" si="75"/>
        <v>0.57532741990582226</v>
      </c>
      <c r="AV626" s="1">
        <f t="shared" si="76"/>
        <v>0.41787194135643341</v>
      </c>
      <c r="AW626" s="1">
        <f t="shared" si="77"/>
        <v>0.26041646280704439</v>
      </c>
    </row>
    <row r="627" spans="1:49" x14ac:dyDescent="0.2">
      <c r="A627">
        <v>625</v>
      </c>
      <c r="B627" t="s">
        <v>6018</v>
      </c>
      <c r="C627" t="s">
        <v>6017</v>
      </c>
      <c r="F627" t="s">
        <v>6016</v>
      </c>
      <c r="G627" t="s">
        <v>12</v>
      </c>
      <c r="H627" t="s">
        <v>11</v>
      </c>
      <c r="I627" t="s">
        <v>3308</v>
      </c>
      <c r="J627">
        <v>60012630</v>
      </c>
      <c r="K627" t="s">
        <v>1308</v>
      </c>
      <c r="L627" t="s">
        <v>1307</v>
      </c>
      <c r="M627" t="s">
        <v>1306</v>
      </c>
      <c r="N627">
        <v>2</v>
      </c>
      <c r="O627" t="s">
        <v>3307</v>
      </c>
      <c r="P627" t="s">
        <v>3306</v>
      </c>
      <c r="Q627" t="s">
        <v>1303</v>
      </c>
      <c r="R627" s="8">
        <v>35431</v>
      </c>
      <c r="S627" s="9">
        <f t="shared" si="72"/>
        <v>1997</v>
      </c>
      <c r="T627" s="9">
        <v>1997</v>
      </c>
      <c r="U627" s="9">
        <f t="shared" si="73"/>
        <v>25</v>
      </c>
      <c r="V627" s="8">
        <v>35674</v>
      </c>
      <c r="W627" t="s">
        <v>6015</v>
      </c>
      <c r="X627" s="2">
        <v>0.377</v>
      </c>
      <c r="Y627" s="7">
        <f t="shared" si="78"/>
        <v>1.006379968500574E-2</v>
      </c>
      <c r="AA627">
        <v>9500340</v>
      </c>
      <c r="AB627">
        <v>12181</v>
      </c>
      <c r="AC627">
        <v>13623044</v>
      </c>
      <c r="AD627" t="s">
        <v>4</v>
      </c>
      <c r="AE627">
        <v>44</v>
      </c>
      <c r="AF627">
        <v>9</v>
      </c>
      <c r="AH627" t="s">
        <v>6014</v>
      </c>
      <c r="AI627" t="s">
        <v>6013</v>
      </c>
      <c r="AK627" t="s">
        <v>6012</v>
      </c>
      <c r="AL627">
        <v>1</v>
      </c>
      <c r="AM627" s="5">
        <f t="shared" si="74"/>
        <v>0.04</v>
      </c>
      <c r="AN627" s="4">
        <f t="shared" si="79"/>
        <v>6.05831124574025E-5</v>
      </c>
      <c r="AO627" s="3"/>
      <c r="AP627">
        <v>0</v>
      </c>
      <c r="AR627" t="s">
        <v>0</v>
      </c>
      <c r="AT627" s="2">
        <v>1.464</v>
      </c>
      <c r="AU627" s="1">
        <f t="shared" si="75"/>
        <v>0.70628347132412372</v>
      </c>
      <c r="AV627" s="1">
        <f t="shared" si="76"/>
        <v>0.50621913987315714</v>
      </c>
      <c r="AW627" s="1">
        <f t="shared" si="77"/>
        <v>0.30615480842219034</v>
      </c>
    </row>
    <row r="628" spans="1:49" x14ac:dyDescent="0.2">
      <c r="A628">
        <v>626</v>
      </c>
      <c r="B628" t="s">
        <v>6011</v>
      </c>
      <c r="C628" t="s">
        <v>6010</v>
      </c>
      <c r="F628" t="s">
        <v>6009</v>
      </c>
      <c r="G628" t="s">
        <v>12</v>
      </c>
      <c r="H628" t="s">
        <v>11</v>
      </c>
      <c r="I628" t="s">
        <v>6008</v>
      </c>
      <c r="J628">
        <v>60003500</v>
      </c>
      <c r="K628" t="s">
        <v>5314</v>
      </c>
      <c r="L628" t="s">
        <v>5313</v>
      </c>
      <c r="M628" t="s">
        <v>7</v>
      </c>
      <c r="N628">
        <v>2</v>
      </c>
      <c r="O628" t="s">
        <v>6007</v>
      </c>
      <c r="P628" t="s">
        <v>6006</v>
      </c>
      <c r="Q628" t="s">
        <v>5310</v>
      </c>
      <c r="R628" s="8">
        <v>35431</v>
      </c>
      <c r="S628" s="9">
        <f t="shared" si="72"/>
        <v>1997</v>
      </c>
      <c r="T628" s="9">
        <v>1997</v>
      </c>
      <c r="U628" s="9">
        <f t="shared" si="73"/>
        <v>25</v>
      </c>
      <c r="V628" s="8" t="s">
        <v>5991</v>
      </c>
      <c r="W628" t="s">
        <v>352</v>
      </c>
      <c r="X628" s="2">
        <v>0.371</v>
      </c>
      <c r="Y628" s="7">
        <f t="shared" si="78"/>
        <v>9.9036331117695747E-3</v>
      </c>
      <c r="AA628">
        <v>486604</v>
      </c>
      <c r="AB628">
        <v>28580</v>
      </c>
      <c r="AD628" t="s">
        <v>4</v>
      </c>
      <c r="AE628">
        <v>32</v>
      </c>
      <c r="AF628">
        <v>5</v>
      </c>
      <c r="AH628" t="s">
        <v>6005</v>
      </c>
      <c r="AI628" t="s">
        <v>6004</v>
      </c>
      <c r="AK628" t="s">
        <v>6003</v>
      </c>
      <c r="AL628">
        <v>11</v>
      </c>
      <c r="AM628" s="5">
        <f t="shared" si="74"/>
        <v>0.44</v>
      </c>
      <c r="AN628" s="4">
        <f t="shared" si="79"/>
        <v>6.6641423703142752E-4</v>
      </c>
      <c r="AO628" s="3"/>
      <c r="AP628">
        <v>1</v>
      </c>
      <c r="AR628" t="s">
        <v>0</v>
      </c>
      <c r="AT628" s="2">
        <v>1.431</v>
      </c>
      <c r="AU628" s="1">
        <f t="shared" si="75"/>
        <v>0.71324674493481299</v>
      </c>
      <c r="AV628" s="1">
        <f t="shared" si="76"/>
        <v>0.52850236744005019</v>
      </c>
      <c r="AW628" s="1">
        <f t="shared" si="77"/>
        <v>0.34375798994528717</v>
      </c>
    </row>
    <row r="629" spans="1:49" x14ac:dyDescent="0.2">
      <c r="A629">
        <v>627</v>
      </c>
      <c r="B629" t="s">
        <v>6002</v>
      </c>
      <c r="C629" t="s">
        <v>6001</v>
      </c>
      <c r="F629" t="s">
        <v>6000</v>
      </c>
      <c r="G629" t="s">
        <v>12</v>
      </c>
      <c r="H629" t="s">
        <v>11</v>
      </c>
      <c r="I629" t="s">
        <v>5999</v>
      </c>
      <c r="J629" t="s">
        <v>5998</v>
      </c>
      <c r="K629" t="s">
        <v>5997</v>
      </c>
      <c r="L629" t="s">
        <v>5996</v>
      </c>
      <c r="M629" t="s">
        <v>5995</v>
      </c>
      <c r="N629">
        <v>2</v>
      </c>
      <c r="O629" t="s">
        <v>5994</v>
      </c>
      <c r="P629" t="s">
        <v>5993</v>
      </c>
      <c r="Q629" t="s">
        <v>5992</v>
      </c>
      <c r="R629" s="8">
        <v>35431</v>
      </c>
      <c r="S629" s="9">
        <f t="shared" si="72"/>
        <v>1997</v>
      </c>
      <c r="T629" s="9">
        <v>1997</v>
      </c>
      <c r="U629" s="9">
        <f t="shared" si="73"/>
        <v>25</v>
      </c>
      <c r="V629" s="8" t="s">
        <v>5991</v>
      </c>
      <c r="W629" t="s">
        <v>4292</v>
      </c>
      <c r="X629" s="2">
        <v>0.249</v>
      </c>
      <c r="Y629" s="7">
        <f t="shared" si="78"/>
        <v>6.6469127893008734E-3</v>
      </c>
      <c r="AA629">
        <v>8943370</v>
      </c>
      <c r="AB629">
        <v>18200</v>
      </c>
      <c r="AD629" t="s">
        <v>4</v>
      </c>
      <c r="AE629">
        <v>10</v>
      </c>
      <c r="AF629">
        <v>5</v>
      </c>
      <c r="AH629" t="s">
        <v>5990</v>
      </c>
      <c r="AI629" t="s">
        <v>5989</v>
      </c>
      <c r="AK629" t="s">
        <v>5988</v>
      </c>
      <c r="AL629">
        <v>1</v>
      </c>
      <c r="AM629" s="5">
        <f t="shared" si="74"/>
        <v>0.04</v>
      </c>
      <c r="AN629" s="4">
        <f t="shared" si="79"/>
        <v>6.05831124574025E-5</v>
      </c>
      <c r="AO629" s="3"/>
      <c r="AP629">
        <v>0</v>
      </c>
      <c r="AR629" t="s">
        <v>0</v>
      </c>
      <c r="AT629" s="2" t="s">
        <v>16</v>
      </c>
      <c r="AU629" s="1">
        <f t="shared" si="75"/>
        <v>0.46710138862478318</v>
      </c>
      <c r="AV629" s="1">
        <f t="shared" si="76"/>
        <v>0.33537479508791379</v>
      </c>
      <c r="AW629" s="1">
        <f t="shared" si="77"/>
        <v>0.20364820155104438</v>
      </c>
    </row>
    <row r="630" spans="1:49" x14ac:dyDescent="0.2">
      <c r="A630">
        <v>628</v>
      </c>
      <c r="B630" t="s">
        <v>5987</v>
      </c>
      <c r="C630" t="s">
        <v>5986</v>
      </c>
      <c r="F630" t="s">
        <v>5985</v>
      </c>
      <c r="G630" t="s">
        <v>12</v>
      </c>
      <c r="H630" t="s">
        <v>11</v>
      </c>
      <c r="I630" t="s">
        <v>5984</v>
      </c>
      <c r="J630" t="s">
        <v>5983</v>
      </c>
      <c r="K630" t="s">
        <v>5982</v>
      </c>
      <c r="L630" t="s">
        <v>5981</v>
      </c>
      <c r="M630" t="s">
        <v>5980</v>
      </c>
      <c r="N630">
        <v>3</v>
      </c>
      <c r="O630" t="s">
        <v>5979</v>
      </c>
      <c r="P630" t="s">
        <v>5978</v>
      </c>
      <c r="Q630" t="s">
        <v>5977</v>
      </c>
      <c r="R630" s="8">
        <v>35431</v>
      </c>
      <c r="S630" s="9">
        <f t="shared" si="72"/>
        <v>1997</v>
      </c>
      <c r="T630" s="9">
        <v>1997</v>
      </c>
      <c r="U630" s="9">
        <f t="shared" si="73"/>
        <v>25</v>
      </c>
      <c r="V630" s="8">
        <v>35674</v>
      </c>
      <c r="W630" t="s">
        <v>461</v>
      </c>
      <c r="X630" s="2">
        <v>2.823</v>
      </c>
      <c r="Y630" s="7">
        <f t="shared" si="78"/>
        <v>7.5358372707615917E-2</v>
      </c>
      <c r="AA630">
        <v>1636804</v>
      </c>
      <c r="AB630">
        <v>17249</v>
      </c>
      <c r="AD630" t="s">
        <v>4</v>
      </c>
      <c r="AE630">
        <v>35</v>
      </c>
      <c r="AF630">
        <v>9</v>
      </c>
      <c r="AH630" t="s">
        <v>5976</v>
      </c>
      <c r="AI630" t="s">
        <v>5975</v>
      </c>
      <c r="AK630" t="s">
        <v>5974</v>
      </c>
      <c r="AL630">
        <v>246</v>
      </c>
      <c r="AM630" s="5">
        <f t="shared" si="74"/>
        <v>9.84</v>
      </c>
      <c r="AN630" s="4">
        <f t="shared" si="79"/>
        <v>1.4903445664521014E-2</v>
      </c>
      <c r="AO630" s="3"/>
      <c r="AP630">
        <v>0</v>
      </c>
      <c r="AR630" t="s">
        <v>0</v>
      </c>
      <c r="AT630" s="2">
        <v>9.6189999999999998</v>
      </c>
      <c r="AU630" s="1">
        <f t="shared" si="75"/>
        <v>5.7221894594687441</v>
      </c>
      <c r="AV630" s="1">
        <f t="shared" si="76"/>
        <v>4.5130909186068466</v>
      </c>
      <c r="AW630" s="1">
        <f t="shared" si="77"/>
        <v>3.3039923777449487</v>
      </c>
    </row>
    <row r="631" spans="1:49" x14ac:dyDescent="0.2">
      <c r="A631">
        <v>629</v>
      </c>
      <c r="B631" t="s">
        <v>5973</v>
      </c>
      <c r="C631" t="s">
        <v>5972</v>
      </c>
      <c r="F631" t="s">
        <v>5971</v>
      </c>
      <c r="G631" t="s">
        <v>12</v>
      </c>
      <c r="H631" t="s">
        <v>11</v>
      </c>
      <c r="I631" t="s">
        <v>5970</v>
      </c>
      <c r="J631" t="s">
        <v>5969</v>
      </c>
      <c r="K631" t="s">
        <v>5968</v>
      </c>
      <c r="L631" t="s">
        <v>5967</v>
      </c>
      <c r="M631" t="s">
        <v>5966</v>
      </c>
      <c r="N631">
        <v>4</v>
      </c>
      <c r="O631" t="s">
        <v>5965</v>
      </c>
      <c r="P631" t="s">
        <v>5964</v>
      </c>
      <c r="Q631" t="s">
        <v>5963</v>
      </c>
      <c r="R631" s="8">
        <v>35431</v>
      </c>
      <c r="S631" s="9">
        <f t="shared" si="72"/>
        <v>1997</v>
      </c>
      <c r="T631" s="9">
        <v>1997</v>
      </c>
      <c r="U631" s="9">
        <f t="shared" si="73"/>
        <v>25</v>
      </c>
      <c r="V631" s="8">
        <v>35674</v>
      </c>
      <c r="W631" t="s">
        <v>596</v>
      </c>
      <c r="X631" s="2">
        <v>0.75</v>
      </c>
      <c r="Y631" s="7">
        <f t="shared" si="78"/>
        <v>2.0020821654520703E-2</v>
      </c>
      <c r="AA631" t="s">
        <v>595</v>
      </c>
      <c r="AB631">
        <v>29221</v>
      </c>
      <c r="AD631" t="s">
        <v>4</v>
      </c>
      <c r="AE631">
        <v>4</v>
      </c>
      <c r="AF631">
        <v>9</v>
      </c>
      <c r="AH631" t="s">
        <v>5962</v>
      </c>
      <c r="AI631" t="s">
        <v>5961</v>
      </c>
      <c r="AK631" t="s">
        <v>5960</v>
      </c>
      <c r="AL631">
        <v>1</v>
      </c>
      <c r="AM631" s="5">
        <f t="shared" si="74"/>
        <v>0.04</v>
      </c>
      <c r="AN631" s="4">
        <f t="shared" si="79"/>
        <v>6.05831124574025E-5</v>
      </c>
      <c r="AO631" s="3"/>
      <c r="AP631">
        <v>0</v>
      </c>
      <c r="AR631" t="s">
        <v>0</v>
      </c>
      <c r="AT631" s="2">
        <v>2.0230000000000001</v>
      </c>
      <c r="AU631" s="1">
        <f t="shared" si="75"/>
        <v>1.4032750091901711</v>
      </c>
      <c r="AV631" s="1">
        <f t="shared" si="76"/>
        <v>1.0040702383489053</v>
      </c>
      <c r="AW631" s="1">
        <f t="shared" si="77"/>
        <v>0.60486546750763925</v>
      </c>
    </row>
    <row r="632" spans="1:49" x14ac:dyDescent="0.2">
      <c r="A632">
        <v>630</v>
      </c>
      <c r="B632" t="s">
        <v>5959</v>
      </c>
      <c r="C632" t="s">
        <v>5958</v>
      </c>
      <c r="F632" t="s">
        <v>5957</v>
      </c>
      <c r="G632" t="s">
        <v>12</v>
      </c>
      <c r="H632" t="s">
        <v>11</v>
      </c>
      <c r="I632" t="s">
        <v>5956</v>
      </c>
      <c r="J632">
        <v>60002483</v>
      </c>
      <c r="K632" t="s">
        <v>5955</v>
      </c>
      <c r="L632" t="s">
        <v>2440</v>
      </c>
      <c r="M632" t="s">
        <v>1526</v>
      </c>
      <c r="N632">
        <v>3</v>
      </c>
      <c r="O632" t="s">
        <v>5954</v>
      </c>
      <c r="P632" t="s">
        <v>5953</v>
      </c>
      <c r="Q632" t="s">
        <v>5952</v>
      </c>
      <c r="R632" s="8">
        <v>35431</v>
      </c>
      <c r="S632" s="9">
        <f t="shared" si="72"/>
        <v>1997</v>
      </c>
      <c r="T632" s="9">
        <v>1997</v>
      </c>
      <c r="U632" s="9">
        <f t="shared" si="73"/>
        <v>25</v>
      </c>
      <c r="V632" s="8" t="s">
        <v>5951</v>
      </c>
      <c r="W632" t="s">
        <v>5950</v>
      </c>
      <c r="X632" s="2" t="s">
        <v>16</v>
      </c>
      <c r="Y632" s="7" t="e">
        <f t="shared" si="78"/>
        <v>#VALUE!</v>
      </c>
      <c r="AA632">
        <v>8941866</v>
      </c>
      <c r="AB632">
        <v>39687</v>
      </c>
      <c r="AD632" t="s">
        <v>4</v>
      </c>
      <c r="AE632">
        <v>11</v>
      </c>
      <c r="AF632">
        <v>5</v>
      </c>
      <c r="AH632" t="s">
        <v>5949</v>
      </c>
      <c r="AI632" t="s">
        <v>5948</v>
      </c>
      <c r="AK632" t="s">
        <v>5947</v>
      </c>
      <c r="AL632">
        <v>3</v>
      </c>
      <c r="AM632" s="5">
        <f t="shared" si="74"/>
        <v>0.12</v>
      </c>
      <c r="AN632" s="4">
        <f t="shared" si="79"/>
        <v>1.8174933737220749E-4</v>
      </c>
      <c r="AO632" s="3"/>
      <c r="AP632">
        <v>0</v>
      </c>
      <c r="AR632" t="s">
        <v>0</v>
      </c>
      <c r="AT632" s="2" t="s">
        <v>16</v>
      </c>
      <c r="AU632" s="1" t="e">
        <f t="shared" si="75"/>
        <v>#VALUE!</v>
      </c>
      <c r="AV632" s="1" t="e">
        <f t="shared" si="76"/>
        <v>#VALUE!</v>
      </c>
      <c r="AW632" s="1" t="e">
        <f t="shared" si="77"/>
        <v>#VALUE!</v>
      </c>
    </row>
    <row r="633" spans="1:49" x14ac:dyDescent="0.2">
      <c r="A633">
        <v>631</v>
      </c>
      <c r="B633" t="s">
        <v>5946</v>
      </c>
      <c r="C633" t="s">
        <v>5945</v>
      </c>
      <c r="D633" t="s">
        <v>5944</v>
      </c>
      <c r="F633" t="s">
        <v>5943</v>
      </c>
      <c r="G633" t="s">
        <v>12</v>
      </c>
      <c r="H633" t="s">
        <v>11</v>
      </c>
      <c r="I633" t="s">
        <v>5942</v>
      </c>
      <c r="J633">
        <v>60007592</v>
      </c>
      <c r="K633" t="s">
        <v>358</v>
      </c>
      <c r="L633" t="s">
        <v>357</v>
      </c>
      <c r="M633" t="s">
        <v>328</v>
      </c>
      <c r="N633">
        <v>2</v>
      </c>
      <c r="O633" t="s">
        <v>5941</v>
      </c>
      <c r="P633" t="s">
        <v>5940</v>
      </c>
      <c r="Q633" t="s">
        <v>5939</v>
      </c>
      <c r="R633" s="8">
        <v>35431</v>
      </c>
      <c r="S633" s="9">
        <f t="shared" si="72"/>
        <v>1997</v>
      </c>
      <c r="T633" s="9">
        <v>1997</v>
      </c>
      <c r="U633" s="9">
        <f t="shared" si="73"/>
        <v>25</v>
      </c>
      <c r="V633" s="8">
        <v>35674</v>
      </c>
      <c r="W633" t="s">
        <v>5938</v>
      </c>
      <c r="X633" s="2">
        <v>0.90700000000000003</v>
      </c>
      <c r="Y633" s="7">
        <f t="shared" si="78"/>
        <v>2.4211846987533703E-2</v>
      </c>
      <c r="AA633">
        <v>1651684</v>
      </c>
      <c r="AB633">
        <v>25548</v>
      </c>
      <c r="AD633" t="s">
        <v>4</v>
      </c>
      <c r="AE633">
        <v>61</v>
      </c>
      <c r="AF633">
        <v>2</v>
      </c>
      <c r="AH633" t="s">
        <v>5937</v>
      </c>
      <c r="AI633" t="s">
        <v>5936</v>
      </c>
      <c r="AJ633" t="s">
        <v>5935</v>
      </c>
      <c r="AK633" t="s">
        <v>5934</v>
      </c>
      <c r="AL633">
        <v>2</v>
      </c>
      <c r="AM633" s="5">
        <f t="shared" si="74"/>
        <v>0.08</v>
      </c>
      <c r="AN633" s="4">
        <f t="shared" si="79"/>
        <v>1.21166224914805E-4</v>
      </c>
      <c r="AO633" s="3"/>
      <c r="AP633">
        <v>0</v>
      </c>
      <c r="AR633" t="s">
        <v>5933</v>
      </c>
      <c r="AT633" s="2">
        <v>4.6619999999999999</v>
      </c>
      <c r="AU633" s="1">
        <f t="shared" si="75"/>
        <v>1.698464275874803</v>
      </c>
      <c r="AV633" s="1">
        <f t="shared" si="76"/>
        <v>1.2166506606224254</v>
      </c>
      <c r="AW633" s="1">
        <f t="shared" si="77"/>
        <v>0.73483704537004735</v>
      </c>
    </row>
    <row r="634" spans="1:49" x14ac:dyDescent="0.2">
      <c r="A634">
        <v>632</v>
      </c>
      <c r="B634" t="s">
        <v>5932</v>
      </c>
      <c r="C634" t="s">
        <v>5931</v>
      </c>
      <c r="F634" t="s">
        <v>5930</v>
      </c>
      <c r="G634" t="s">
        <v>12</v>
      </c>
      <c r="H634" t="s">
        <v>11</v>
      </c>
      <c r="I634" t="s">
        <v>5929</v>
      </c>
      <c r="J634" t="s">
        <v>5928</v>
      </c>
      <c r="K634" t="s">
        <v>5927</v>
      </c>
      <c r="L634" t="s">
        <v>5926</v>
      </c>
      <c r="M634" t="s">
        <v>5925</v>
      </c>
      <c r="N634">
        <v>4</v>
      </c>
      <c r="O634" t="s">
        <v>5924</v>
      </c>
      <c r="P634" t="s">
        <v>5923</v>
      </c>
      <c r="Q634" t="s">
        <v>5922</v>
      </c>
      <c r="R634" s="8">
        <v>35431</v>
      </c>
      <c r="S634" s="9">
        <f t="shared" si="72"/>
        <v>1997</v>
      </c>
      <c r="T634" s="9">
        <v>1997</v>
      </c>
      <c r="U634" s="9">
        <f t="shared" si="73"/>
        <v>25</v>
      </c>
      <c r="V634" s="8">
        <v>35674</v>
      </c>
      <c r="W634" t="s">
        <v>2920</v>
      </c>
      <c r="X634" s="2">
        <v>0.61499999999999999</v>
      </c>
      <c r="Y634" s="7">
        <f t="shared" si="78"/>
        <v>1.6417073756706976E-2</v>
      </c>
      <c r="AA634">
        <v>1959271</v>
      </c>
      <c r="AB634">
        <v>12141</v>
      </c>
      <c r="AD634" t="s">
        <v>4</v>
      </c>
      <c r="AE634">
        <v>18</v>
      </c>
      <c r="AF634">
        <v>9</v>
      </c>
      <c r="AH634" t="s">
        <v>5921</v>
      </c>
      <c r="AI634" t="s">
        <v>5920</v>
      </c>
      <c r="AJ634" t="s">
        <v>5919</v>
      </c>
      <c r="AK634" t="s">
        <v>5918</v>
      </c>
      <c r="AL634">
        <v>5</v>
      </c>
      <c r="AM634" s="5">
        <f t="shared" si="74"/>
        <v>0.2</v>
      </c>
      <c r="AN634" s="4">
        <f t="shared" si="79"/>
        <v>3.0291556228701253E-4</v>
      </c>
      <c r="AO634" s="3"/>
      <c r="AP634">
        <v>0</v>
      </c>
      <c r="AR634" t="s">
        <v>0</v>
      </c>
      <c r="AT634" s="2" t="s">
        <v>16</v>
      </c>
      <c r="AU634" s="1">
        <f t="shared" si="75"/>
        <v>1.1582826298380986</v>
      </c>
      <c r="AV634" s="1">
        <f t="shared" si="76"/>
        <v>0.83599946594969943</v>
      </c>
      <c r="AW634" s="1">
        <f t="shared" si="77"/>
        <v>0.51371630206130015</v>
      </c>
    </row>
    <row r="635" spans="1:49" x14ac:dyDescent="0.2">
      <c r="A635">
        <v>633</v>
      </c>
      <c r="B635" t="s">
        <v>5917</v>
      </c>
      <c r="C635" t="s">
        <v>5916</v>
      </c>
      <c r="F635" t="s">
        <v>5915</v>
      </c>
      <c r="G635" t="s">
        <v>12</v>
      </c>
      <c r="H635" t="s">
        <v>11</v>
      </c>
      <c r="I635" t="s">
        <v>5914</v>
      </c>
      <c r="J635" t="s">
        <v>5909</v>
      </c>
      <c r="K635" t="s">
        <v>5913</v>
      </c>
      <c r="L635" t="s">
        <v>5912</v>
      </c>
      <c r="M635" t="s">
        <v>3321</v>
      </c>
      <c r="N635">
        <v>2</v>
      </c>
      <c r="O635" t="s">
        <v>5911</v>
      </c>
      <c r="P635" t="s">
        <v>5910</v>
      </c>
      <c r="Q635" t="s">
        <v>5909</v>
      </c>
      <c r="R635" s="8">
        <v>35431</v>
      </c>
      <c r="S635" s="9">
        <f t="shared" si="72"/>
        <v>1997</v>
      </c>
      <c r="T635" s="9">
        <v>1997</v>
      </c>
      <c r="U635" s="9">
        <f t="shared" si="73"/>
        <v>25</v>
      </c>
      <c r="V635" s="8">
        <v>1997</v>
      </c>
      <c r="W635" t="s">
        <v>5338</v>
      </c>
      <c r="X635" s="2">
        <v>0.26400000000000001</v>
      </c>
      <c r="Y635" s="7">
        <f t="shared" si="78"/>
        <v>7.0473292223912874E-3</v>
      </c>
      <c r="AA635">
        <v>2533839</v>
      </c>
      <c r="AB635">
        <v>15157</v>
      </c>
      <c r="AC635">
        <v>21587299</v>
      </c>
      <c r="AD635" t="s">
        <v>4</v>
      </c>
      <c r="AE635">
        <v>20</v>
      </c>
      <c r="AF635">
        <v>5</v>
      </c>
      <c r="AH635" t="s">
        <v>5908</v>
      </c>
      <c r="AI635" t="s">
        <v>5907</v>
      </c>
      <c r="AJ635" t="s">
        <v>5906</v>
      </c>
      <c r="AK635" t="s">
        <v>5905</v>
      </c>
      <c r="AL635">
        <v>0</v>
      </c>
      <c r="AM635" s="5">
        <f t="shared" si="74"/>
        <v>0</v>
      </c>
      <c r="AN635" s="4">
        <f t="shared" si="79"/>
        <v>0</v>
      </c>
      <c r="AO635" s="3"/>
      <c r="AP635">
        <v>0</v>
      </c>
      <c r="AR635" t="s">
        <v>0</v>
      </c>
      <c r="AT635" s="2" t="s">
        <v>16</v>
      </c>
      <c r="AU635" s="1">
        <f t="shared" si="75"/>
        <v>0.49331304556739003</v>
      </c>
      <c r="AV635" s="1">
        <f t="shared" si="76"/>
        <v>0.35236646111956438</v>
      </c>
      <c r="AW635" s="1">
        <f t="shared" si="77"/>
        <v>0.21141987667173862</v>
      </c>
    </row>
    <row r="636" spans="1:49" x14ac:dyDescent="0.2">
      <c r="A636">
        <v>634</v>
      </c>
      <c r="B636" t="s">
        <v>5904</v>
      </c>
      <c r="C636" t="s">
        <v>5903</v>
      </c>
      <c r="F636" t="s">
        <v>5902</v>
      </c>
      <c r="G636" t="s">
        <v>12</v>
      </c>
      <c r="H636" t="s">
        <v>11</v>
      </c>
      <c r="I636" t="s">
        <v>5901</v>
      </c>
      <c r="J636" t="s">
        <v>5900</v>
      </c>
      <c r="K636" t="s">
        <v>5899</v>
      </c>
      <c r="L636" t="s">
        <v>5898</v>
      </c>
      <c r="M636" t="s">
        <v>542</v>
      </c>
      <c r="N636">
        <v>4</v>
      </c>
      <c r="O636" t="s">
        <v>5897</v>
      </c>
      <c r="P636" t="s">
        <v>5896</v>
      </c>
      <c r="Q636" t="s">
        <v>5895</v>
      </c>
      <c r="R636" s="8">
        <v>35431</v>
      </c>
      <c r="S636" s="9">
        <f t="shared" si="72"/>
        <v>1997</v>
      </c>
      <c r="T636" s="9">
        <v>1997</v>
      </c>
      <c r="U636" s="9">
        <f t="shared" si="73"/>
        <v>25</v>
      </c>
      <c r="V636" s="8">
        <v>35674</v>
      </c>
      <c r="W636" t="s">
        <v>5798</v>
      </c>
      <c r="X636" s="2">
        <v>0.64600000000000002</v>
      </c>
      <c r="Y636" s="7">
        <f t="shared" si="78"/>
        <v>1.72446010517605E-2</v>
      </c>
      <c r="AA636" t="s">
        <v>5797</v>
      </c>
      <c r="AB636">
        <v>21157</v>
      </c>
      <c r="AD636" t="s">
        <v>4</v>
      </c>
      <c r="AE636">
        <v>8</v>
      </c>
      <c r="AF636">
        <v>9</v>
      </c>
      <c r="AH636" t="s">
        <v>5894</v>
      </c>
      <c r="AI636" t="s">
        <v>5893</v>
      </c>
      <c r="AK636" t="s">
        <v>5892</v>
      </c>
      <c r="AL636">
        <v>8</v>
      </c>
      <c r="AM636" s="5">
        <f t="shared" si="74"/>
        <v>0.32</v>
      </c>
      <c r="AN636" s="4">
        <f t="shared" si="79"/>
        <v>4.8466489965922E-4</v>
      </c>
      <c r="AO636" s="3"/>
      <c r="AP636">
        <v>0</v>
      </c>
      <c r="AR636" t="s">
        <v>0</v>
      </c>
      <c r="AT636" s="2" t="s">
        <v>16</v>
      </c>
      <c r="AU636" s="1">
        <f t="shared" si="75"/>
        <v>1.2216620206130115</v>
      </c>
      <c r="AV636" s="1">
        <f t="shared" si="76"/>
        <v>0.88646329757098608</v>
      </c>
      <c r="AW636" s="1">
        <f t="shared" si="77"/>
        <v>0.55126457452896038</v>
      </c>
    </row>
    <row r="637" spans="1:49" x14ac:dyDescent="0.2">
      <c r="A637">
        <v>635</v>
      </c>
      <c r="B637" t="s">
        <v>5891</v>
      </c>
      <c r="C637" t="s">
        <v>5890</v>
      </c>
      <c r="F637" t="s">
        <v>5889</v>
      </c>
      <c r="G637" t="s">
        <v>12</v>
      </c>
      <c r="H637" t="s">
        <v>11</v>
      </c>
      <c r="I637" t="s">
        <v>5888</v>
      </c>
      <c r="J637" t="s">
        <v>5887</v>
      </c>
      <c r="K637" t="s">
        <v>5886</v>
      </c>
      <c r="L637" t="s">
        <v>5885</v>
      </c>
      <c r="M637" t="s">
        <v>570</v>
      </c>
      <c r="N637">
        <v>7</v>
      </c>
      <c r="O637" t="s">
        <v>5884</v>
      </c>
      <c r="P637" t="s">
        <v>5883</v>
      </c>
      <c r="Q637" t="s">
        <v>5882</v>
      </c>
      <c r="R637" s="8">
        <v>35431</v>
      </c>
      <c r="S637" s="9">
        <f t="shared" ref="S637:S700" si="80">YEAR(R637)</f>
        <v>1997</v>
      </c>
      <c r="T637" s="9">
        <v>1997</v>
      </c>
      <c r="U637" s="9">
        <f t="shared" ref="U637:U700" si="81">2022-T637</f>
        <v>25</v>
      </c>
      <c r="V637" s="8">
        <v>1997</v>
      </c>
      <c r="W637" t="s">
        <v>5722</v>
      </c>
      <c r="X637" s="2">
        <v>0.41699999999999998</v>
      </c>
      <c r="Y637" s="7">
        <f t="shared" si="78"/>
        <v>1.1131576839913509E-2</v>
      </c>
      <c r="AA637">
        <v>10220038</v>
      </c>
      <c r="AB637">
        <v>17569</v>
      </c>
      <c r="AD637" t="s">
        <v>4</v>
      </c>
      <c r="AE637">
        <v>3</v>
      </c>
      <c r="AF637">
        <v>4</v>
      </c>
      <c r="AH637" t="s">
        <v>5881</v>
      </c>
      <c r="AI637" t="s">
        <v>5880</v>
      </c>
      <c r="AK637" t="s">
        <v>5879</v>
      </c>
      <c r="AL637">
        <v>8</v>
      </c>
      <c r="AM637" s="5">
        <f t="shared" ref="AM637:AM700" si="82">AL637/U637</f>
        <v>0.32</v>
      </c>
      <c r="AN637" s="4">
        <f t="shared" si="79"/>
        <v>4.8466489965922E-4</v>
      </c>
      <c r="AO637" s="3"/>
      <c r="AP637">
        <v>0</v>
      </c>
      <c r="AR637" t="s">
        <v>0</v>
      </c>
      <c r="AT637" s="2">
        <v>2.6019999999999999</v>
      </c>
      <c r="AU637" s="1">
        <f t="shared" ref="AU637:AU700" si="83">(Y637*0.7+AN637*0.3)*100</f>
        <v>0.79375032578372218</v>
      </c>
      <c r="AV637" s="1">
        <f t="shared" ref="AV637:AV700" si="84">(Y637*0.5+AN637*0.5)*100</f>
        <v>0.5808120869786364</v>
      </c>
      <c r="AW637" s="1">
        <f t="shared" ref="AW637:AW700" si="85">(Y637*0.3+AN637*0.7)*100</f>
        <v>0.36787384817355062</v>
      </c>
    </row>
    <row r="638" spans="1:49" x14ac:dyDescent="0.2">
      <c r="A638">
        <v>636</v>
      </c>
      <c r="B638" t="s">
        <v>5878</v>
      </c>
      <c r="C638" t="s">
        <v>5877</v>
      </c>
      <c r="D638" t="s">
        <v>5876</v>
      </c>
      <c r="F638" t="s">
        <v>5875</v>
      </c>
      <c r="G638" t="s">
        <v>12</v>
      </c>
      <c r="H638" t="s">
        <v>11</v>
      </c>
      <c r="I638" t="s">
        <v>5874</v>
      </c>
      <c r="J638">
        <v>60023748</v>
      </c>
      <c r="K638" t="s">
        <v>5873</v>
      </c>
      <c r="L638" t="s">
        <v>5872</v>
      </c>
      <c r="M638" t="s">
        <v>416</v>
      </c>
      <c r="N638">
        <v>3</v>
      </c>
      <c r="O638" t="s">
        <v>5871</v>
      </c>
      <c r="P638" t="s">
        <v>5870</v>
      </c>
      <c r="Q638" t="s">
        <v>5869</v>
      </c>
      <c r="R638" s="8">
        <v>35431</v>
      </c>
      <c r="S638" s="9">
        <f t="shared" si="80"/>
        <v>1997</v>
      </c>
      <c r="T638" s="9">
        <v>1997</v>
      </c>
      <c r="U638" s="9">
        <f t="shared" si="81"/>
        <v>25</v>
      </c>
      <c r="V638" s="8">
        <v>35674</v>
      </c>
      <c r="W638" t="s">
        <v>5511</v>
      </c>
      <c r="X638" s="2">
        <v>0.90400000000000003</v>
      </c>
      <c r="Y638" s="7">
        <f t="shared" si="78"/>
        <v>2.4131763700915621E-2</v>
      </c>
      <c r="AA638">
        <v>2578972</v>
      </c>
      <c r="AB638">
        <v>24537</v>
      </c>
      <c r="AD638" t="s">
        <v>4</v>
      </c>
      <c r="AE638">
        <v>93</v>
      </c>
      <c r="AF638" s="6">
        <v>44257</v>
      </c>
      <c r="AH638" t="s">
        <v>5868</v>
      </c>
      <c r="AI638" t="s">
        <v>5867</v>
      </c>
      <c r="AJ638" t="s">
        <v>5866</v>
      </c>
      <c r="AK638" t="s">
        <v>5865</v>
      </c>
      <c r="AL638">
        <v>16</v>
      </c>
      <c r="AM638" s="5">
        <f t="shared" si="82"/>
        <v>0.64</v>
      </c>
      <c r="AN638" s="4">
        <f t="shared" si="79"/>
        <v>9.6932979931844E-4</v>
      </c>
      <c r="AO638" s="3"/>
      <c r="AP638">
        <v>0</v>
      </c>
      <c r="AR638" t="s">
        <v>0</v>
      </c>
      <c r="AT638" s="2" t="s">
        <v>16</v>
      </c>
      <c r="AU638" s="1">
        <f t="shared" si="83"/>
        <v>1.7183033530436467</v>
      </c>
      <c r="AV638" s="1">
        <f t="shared" si="84"/>
        <v>1.2550546750117031</v>
      </c>
      <c r="AW638" s="1">
        <f t="shared" si="85"/>
        <v>0.79180599697975951</v>
      </c>
    </row>
    <row r="639" spans="1:49" x14ac:dyDescent="0.2">
      <c r="A639">
        <v>637</v>
      </c>
      <c r="B639" t="s">
        <v>5864</v>
      </c>
      <c r="C639" t="s">
        <v>5863</v>
      </c>
      <c r="D639" t="s">
        <v>5862</v>
      </c>
      <c r="F639" t="s">
        <v>5861</v>
      </c>
      <c r="G639" t="s">
        <v>12</v>
      </c>
      <c r="H639" t="s">
        <v>11</v>
      </c>
      <c r="I639" t="s">
        <v>5860</v>
      </c>
      <c r="J639">
        <v>60000264</v>
      </c>
      <c r="K639" t="s">
        <v>4088</v>
      </c>
      <c r="L639" t="s">
        <v>4087</v>
      </c>
      <c r="M639" t="s">
        <v>1252</v>
      </c>
      <c r="N639">
        <v>5</v>
      </c>
      <c r="O639" t="s">
        <v>5859</v>
      </c>
      <c r="P639" t="s">
        <v>5858</v>
      </c>
      <c r="Q639" t="s">
        <v>5857</v>
      </c>
      <c r="R639" s="8">
        <v>35431</v>
      </c>
      <c r="S639" s="9">
        <f t="shared" si="80"/>
        <v>1997</v>
      </c>
      <c r="T639" s="9">
        <v>1997</v>
      </c>
      <c r="U639" s="9">
        <f t="shared" si="81"/>
        <v>25</v>
      </c>
      <c r="V639" s="8">
        <v>35674</v>
      </c>
      <c r="W639" t="s">
        <v>2089</v>
      </c>
      <c r="X639" s="2">
        <v>0.73799999999999999</v>
      </c>
      <c r="Y639" s="7">
        <f t="shared" si="78"/>
        <v>1.9700488508048369E-2</v>
      </c>
      <c r="AA639" t="s">
        <v>2088</v>
      </c>
      <c r="AB639">
        <v>12489</v>
      </c>
      <c r="AD639" t="s">
        <v>4</v>
      </c>
      <c r="AE639">
        <v>48</v>
      </c>
      <c r="AF639" s="6">
        <v>44446</v>
      </c>
      <c r="AH639" t="s">
        <v>5856</v>
      </c>
      <c r="AI639" t="s">
        <v>5855</v>
      </c>
      <c r="AK639" t="s">
        <v>5854</v>
      </c>
      <c r="AL639">
        <v>5</v>
      </c>
      <c r="AM639" s="5">
        <f t="shared" si="82"/>
        <v>0.2</v>
      </c>
      <c r="AN639" s="4">
        <f t="shared" si="79"/>
        <v>3.0291556228701253E-4</v>
      </c>
      <c r="AO639" s="3"/>
      <c r="AP639">
        <v>0</v>
      </c>
      <c r="AQ639" t="s">
        <v>5853</v>
      </c>
      <c r="AR639" t="s">
        <v>0</v>
      </c>
      <c r="AS639" t="s">
        <v>5852</v>
      </c>
      <c r="AT639" s="2">
        <v>3.6269999999999998</v>
      </c>
      <c r="AU639" s="1">
        <f t="shared" si="83"/>
        <v>1.3881216624319963</v>
      </c>
      <c r="AV639" s="1">
        <f t="shared" si="84"/>
        <v>1.0001702035167692</v>
      </c>
      <c r="AW639" s="1">
        <f t="shared" si="85"/>
        <v>0.61221874460154191</v>
      </c>
    </row>
    <row r="640" spans="1:49" x14ac:dyDescent="0.2">
      <c r="A640">
        <v>638</v>
      </c>
      <c r="B640" t="s">
        <v>5851</v>
      </c>
      <c r="C640" t="s">
        <v>5850</v>
      </c>
      <c r="D640" t="s">
        <v>5849</v>
      </c>
      <c r="F640" t="s">
        <v>5848</v>
      </c>
      <c r="G640" t="s">
        <v>12</v>
      </c>
      <c r="H640" t="s">
        <v>11</v>
      </c>
      <c r="I640" t="s">
        <v>5847</v>
      </c>
      <c r="J640" t="s">
        <v>5846</v>
      </c>
      <c r="K640" t="s">
        <v>5845</v>
      </c>
      <c r="L640" t="s">
        <v>5844</v>
      </c>
      <c r="M640" t="s">
        <v>921</v>
      </c>
      <c r="N640">
        <v>6</v>
      </c>
      <c r="O640" t="s">
        <v>5843</v>
      </c>
      <c r="P640" t="s">
        <v>5842</v>
      </c>
      <c r="Q640" t="s">
        <v>5841</v>
      </c>
      <c r="R640" s="8">
        <v>35431</v>
      </c>
      <c r="S640" s="9">
        <f t="shared" si="80"/>
        <v>1997</v>
      </c>
      <c r="T640" s="9">
        <v>1997</v>
      </c>
      <c r="U640" s="9">
        <f t="shared" si="81"/>
        <v>25</v>
      </c>
      <c r="V640" s="8">
        <v>35674</v>
      </c>
      <c r="W640" t="s">
        <v>5511</v>
      </c>
      <c r="X640" s="2">
        <v>0.90400000000000003</v>
      </c>
      <c r="Y640" s="7">
        <f t="shared" si="78"/>
        <v>2.4131763700915621E-2</v>
      </c>
      <c r="AA640">
        <v>2578972</v>
      </c>
      <c r="AB640">
        <v>24537</v>
      </c>
      <c r="AD640" t="s">
        <v>4</v>
      </c>
      <c r="AE640">
        <v>93</v>
      </c>
      <c r="AF640" s="6">
        <v>44257</v>
      </c>
      <c r="AH640" t="s">
        <v>5840</v>
      </c>
      <c r="AI640" t="s">
        <v>5839</v>
      </c>
      <c r="AJ640" t="s">
        <v>5838</v>
      </c>
      <c r="AK640" t="s">
        <v>5837</v>
      </c>
      <c r="AL640">
        <v>9</v>
      </c>
      <c r="AM640" s="5">
        <f t="shared" si="82"/>
        <v>0.36</v>
      </c>
      <c r="AN640" s="4">
        <f t="shared" si="79"/>
        <v>5.4524801211662251E-4</v>
      </c>
      <c r="AO640" s="3"/>
      <c r="AP640">
        <v>0</v>
      </c>
      <c r="AR640" t="s">
        <v>0</v>
      </c>
      <c r="AT640" s="2" t="s">
        <v>16</v>
      </c>
      <c r="AU640" s="1">
        <f t="shared" si="83"/>
        <v>1.7055808994275921</v>
      </c>
      <c r="AV640" s="1">
        <f t="shared" si="84"/>
        <v>1.2338505856516122</v>
      </c>
      <c r="AW640" s="1">
        <f t="shared" si="85"/>
        <v>0.76212027187563214</v>
      </c>
    </row>
    <row r="641" spans="1:49" x14ac:dyDescent="0.2">
      <c r="A641">
        <v>639</v>
      </c>
      <c r="B641" t="s">
        <v>5836</v>
      </c>
      <c r="C641" t="s">
        <v>5835</v>
      </c>
      <c r="F641" t="s">
        <v>5834</v>
      </c>
      <c r="G641" t="s">
        <v>12</v>
      </c>
      <c r="H641" t="s">
        <v>11</v>
      </c>
      <c r="I641" t="s">
        <v>5833</v>
      </c>
      <c r="J641" t="s">
        <v>5832</v>
      </c>
      <c r="K641" t="s">
        <v>5831</v>
      </c>
      <c r="L641" t="s">
        <v>5830</v>
      </c>
      <c r="M641" t="s">
        <v>5829</v>
      </c>
      <c r="N641">
        <v>2</v>
      </c>
      <c r="O641" t="s">
        <v>5828</v>
      </c>
      <c r="P641" t="s">
        <v>5827</v>
      </c>
      <c r="Q641" t="s">
        <v>5826</v>
      </c>
      <c r="R641" s="8">
        <v>35431</v>
      </c>
      <c r="S641" s="9">
        <f t="shared" si="80"/>
        <v>1997</v>
      </c>
      <c r="T641" s="9">
        <v>1997</v>
      </c>
      <c r="U641" s="9">
        <f t="shared" si="81"/>
        <v>25</v>
      </c>
      <c r="V641" s="8">
        <v>35674</v>
      </c>
      <c r="W641" t="s">
        <v>2920</v>
      </c>
      <c r="X641" s="2">
        <v>0.61499999999999999</v>
      </c>
      <c r="Y641" s="7">
        <f t="shared" si="78"/>
        <v>1.6417073756706976E-2</v>
      </c>
      <c r="AA641">
        <v>1959271</v>
      </c>
      <c r="AB641">
        <v>12141</v>
      </c>
      <c r="AD641" t="s">
        <v>4</v>
      </c>
      <c r="AE641">
        <v>18</v>
      </c>
      <c r="AF641">
        <v>9</v>
      </c>
      <c r="AH641" t="s">
        <v>5825</v>
      </c>
      <c r="AI641" t="s">
        <v>5824</v>
      </c>
      <c r="AJ641" t="s">
        <v>5823</v>
      </c>
      <c r="AK641" t="s">
        <v>5822</v>
      </c>
      <c r="AL641">
        <v>9</v>
      </c>
      <c r="AM641" s="5">
        <f t="shared" si="82"/>
        <v>0.36</v>
      </c>
      <c r="AN641" s="4">
        <f t="shared" si="79"/>
        <v>5.4524801211662251E-4</v>
      </c>
      <c r="AO641" s="3"/>
      <c r="AP641">
        <v>0</v>
      </c>
      <c r="AR641" t="s">
        <v>0</v>
      </c>
      <c r="AT641" s="2" t="s">
        <v>16</v>
      </c>
      <c r="AU641" s="1">
        <f t="shared" si="83"/>
        <v>1.1655526033329868</v>
      </c>
      <c r="AV641" s="1">
        <f t="shared" si="84"/>
        <v>0.84811608844117992</v>
      </c>
      <c r="AW641" s="1">
        <f t="shared" si="85"/>
        <v>0.53067957354937279</v>
      </c>
    </row>
    <row r="642" spans="1:49" x14ac:dyDescent="0.2">
      <c r="A642">
        <v>640</v>
      </c>
      <c r="B642" t="s">
        <v>5821</v>
      </c>
      <c r="C642" t="s">
        <v>5820</v>
      </c>
      <c r="F642" t="s">
        <v>5819</v>
      </c>
      <c r="G642" t="s">
        <v>12</v>
      </c>
      <c r="H642" t="s">
        <v>11</v>
      </c>
      <c r="I642" t="s">
        <v>5818</v>
      </c>
      <c r="J642">
        <v>60012370</v>
      </c>
      <c r="K642" t="s">
        <v>5817</v>
      </c>
      <c r="L642" t="s">
        <v>5816</v>
      </c>
      <c r="M642" t="s">
        <v>3385</v>
      </c>
      <c r="N642">
        <v>3</v>
      </c>
      <c r="O642" t="s">
        <v>5815</v>
      </c>
      <c r="P642" t="s">
        <v>5814</v>
      </c>
      <c r="Q642" t="s">
        <v>5813</v>
      </c>
      <c r="R642" s="8">
        <v>35431</v>
      </c>
      <c r="S642" s="9">
        <f t="shared" si="80"/>
        <v>1997</v>
      </c>
      <c r="T642" s="9">
        <v>1997</v>
      </c>
      <c r="U642" s="9">
        <f t="shared" si="81"/>
        <v>25</v>
      </c>
      <c r="V642" s="8">
        <v>35674</v>
      </c>
      <c r="W642" t="s">
        <v>2920</v>
      </c>
      <c r="X642" s="2">
        <v>0.61499999999999999</v>
      </c>
      <c r="Y642" s="7">
        <f t="shared" ref="Y642:Y705" si="86">(X642-$Z$3)/($Z$2-$Z$3)</f>
        <v>1.6417073756706976E-2</v>
      </c>
      <c r="AA642">
        <v>1959271</v>
      </c>
      <c r="AB642">
        <v>12141</v>
      </c>
      <c r="AD642" t="s">
        <v>4</v>
      </c>
      <c r="AE642">
        <v>18</v>
      </c>
      <c r="AF642">
        <v>9</v>
      </c>
      <c r="AH642" t="s">
        <v>5812</v>
      </c>
      <c r="AI642" t="s">
        <v>5811</v>
      </c>
      <c r="AJ642" t="s">
        <v>5810</v>
      </c>
      <c r="AK642" t="s">
        <v>5809</v>
      </c>
      <c r="AL642">
        <v>1</v>
      </c>
      <c r="AM642" s="5">
        <f t="shared" si="82"/>
        <v>0.04</v>
      </c>
      <c r="AN642" s="4">
        <f t="shared" ref="AN642:AN705" si="87">(AM642-$AO$3)/($AO$2-$AO$3)</f>
        <v>6.05831124574025E-5</v>
      </c>
      <c r="AO642" s="3"/>
      <c r="AP642">
        <v>0</v>
      </c>
      <c r="AQ642" t="s">
        <v>5333</v>
      </c>
      <c r="AR642" t="s">
        <v>5808</v>
      </c>
      <c r="AS642" t="s">
        <v>5331</v>
      </c>
      <c r="AT642" s="2" t="s">
        <v>16</v>
      </c>
      <c r="AU642" s="1">
        <f t="shared" si="83"/>
        <v>1.1510126563432101</v>
      </c>
      <c r="AV642" s="1">
        <f t="shared" si="84"/>
        <v>0.82388284345821894</v>
      </c>
      <c r="AW642" s="1">
        <f t="shared" si="85"/>
        <v>0.49675303057322739</v>
      </c>
    </row>
    <row r="643" spans="1:49" x14ac:dyDescent="0.2">
      <c r="A643">
        <v>641</v>
      </c>
      <c r="B643" t="s">
        <v>5807</v>
      </c>
      <c r="C643" t="s">
        <v>5806</v>
      </c>
      <c r="F643" t="s">
        <v>5805</v>
      </c>
      <c r="G643" t="s">
        <v>12</v>
      </c>
      <c r="H643" t="s">
        <v>11</v>
      </c>
      <c r="I643" t="s">
        <v>5804</v>
      </c>
      <c r="J643">
        <v>60103238</v>
      </c>
      <c r="K643" t="s">
        <v>5803</v>
      </c>
      <c r="L643" t="s">
        <v>5802</v>
      </c>
      <c r="M643" t="s">
        <v>257</v>
      </c>
      <c r="N643">
        <v>3</v>
      </c>
      <c r="O643" t="s">
        <v>5801</v>
      </c>
      <c r="P643" t="s">
        <v>5800</v>
      </c>
      <c r="Q643" t="s">
        <v>5799</v>
      </c>
      <c r="R643" s="8">
        <v>35431</v>
      </c>
      <c r="S643" s="9">
        <f t="shared" si="80"/>
        <v>1997</v>
      </c>
      <c r="T643" s="9">
        <v>1997</v>
      </c>
      <c r="U643" s="9">
        <f t="shared" si="81"/>
        <v>25</v>
      </c>
      <c r="V643" s="8">
        <v>35674</v>
      </c>
      <c r="W643" t="s">
        <v>5798</v>
      </c>
      <c r="X643" s="2">
        <v>0.64600000000000002</v>
      </c>
      <c r="Y643" s="7">
        <f t="shared" si="86"/>
        <v>1.72446010517605E-2</v>
      </c>
      <c r="AA643" t="s">
        <v>5797</v>
      </c>
      <c r="AB643">
        <v>21157</v>
      </c>
      <c r="AD643" t="s">
        <v>4</v>
      </c>
      <c r="AE643">
        <v>8</v>
      </c>
      <c r="AF643">
        <v>9</v>
      </c>
      <c r="AH643" t="s">
        <v>5796</v>
      </c>
      <c r="AI643" t="s">
        <v>5795</v>
      </c>
      <c r="AK643" t="s">
        <v>5794</v>
      </c>
      <c r="AL643">
        <v>1</v>
      </c>
      <c r="AM643" s="5">
        <f t="shared" si="82"/>
        <v>0.04</v>
      </c>
      <c r="AN643" s="4">
        <f t="shared" si="87"/>
        <v>6.05831124574025E-5</v>
      </c>
      <c r="AO643" s="3"/>
      <c r="AP643">
        <v>0</v>
      </c>
      <c r="AR643" t="s">
        <v>0</v>
      </c>
      <c r="AT643" s="2" t="s">
        <v>16</v>
      </c>
      <c r="AU643" s="1">
        <f t="shared" si="83"/>
        <v>1.2089395669969571</v>
      </c>
      <c r="AV643" s="1">
        <f t="shared" si="84"/>
        <v>0.86525920821089519</v>
      </c>
      <c r="AW643" s="1">
        <f t="shared" si="85"/>
        <v>0.52157884942483312</v>
      </c>
    </row>
    <row r="644" spans="1:49" x14ac:dyDescent="0.2">
      <c r="A644">
        <v>642</v>
      </c>
      <c r="B644" t="s">
        <v>5793</v>
      </c>
      <c r="F644" t="s">
        <v>5792</v>
      </c>
      <c r="G644" t="s">
        <v>12</v>
      </c>
      <c r="H644" t="s">
        <v>11</v>
      </c>
      <c r="I644" t="s">
        <v>1337</v>
      </c>
      <c r="J644" t="s">
        <v>5791</v>
      </c>
      <c r="K644" t="s">
        <v>5790</v>
      </c>
      <c r="L644" t="s">
        <v>5789</v>
      </c>
      <c r="M644" t="s">
        <v>5788</v>
      </c>
      <c r="N644">
        <v>4</v>
      </c>
      <c r="O644" t="s">
        <v>3071</v>
      </c>
      <c r="P644" t="s">
        <v>3070</v>
      </c>
      <c r="Q644" t="s">
        <v>5787</v>
      </c>
      <c r="R644" s="8">
        <v>35431</v>
      </c>
      <c r="S644" s="9">
        <f t="shared" si="80"/>
        <v>1997</v>
      </c>
      <c r="T644" s="9">
        <v>1997</v>
      </c>
      <c r="U644" s="9">
        <f t="shared" si="81"/>
        <v>25</v>
      </c>
      <c r="V644" s="8">
        <v>1997</v>
      </c>
      <c r="W644" t="s">
        <v>1248</v>
      </c>
      <c r="X644" s="2">
        <v>0.21099999999999999</v>
      </c>
      <c r="Y644" s="7">
        <f t="shared" si="86"/>
        <v>5.6325244921384904E-3</v>
      </c>
      <c r="AA644">
        <v>9168516</v>
      </c>
      <c r="AB644">
        <v>18936</v>
      </c>
      <c r="AD644" t="s">
        <v>4</v>
      </c>
      <c r="AE644" t="s">
        <v>1247</v>
      </c>
      <c r="AF644">
        <v>9</v>
      </c>
      <c r="AH644" t="s">
        <v>5786</v>
      </c>
      <c r="AI644" t="s">
        <v>5785</v>
      </c>
      <c r="AJ644" t="s">
        <v>5784</v>
      </c>
      <c r="AK644" t="s">
        <v>5783</v>
      </c>
      <c r="AL644">
        <v>3</v>
      </c>
      <c r="AM644" s="5">
        <f t="shared" si="82"/>
        <v>0.12</v>
      </c>
      <c r="AN644" s="4">
        <f t="shared" si="87"/>
        <v>1.8174933737220749E-4</v>
      </c>
      <c r="AO644" s="3"/>
      <c r="AP644">
        <v>0</v>
      </c>
      <c r="AR644" t="s">
        <v>0</v>
      </c>
      <c r="AT644" s="2">
        <v>0.52500000000000002</v>
      </c>
      <c r="AU644" s="1">
        <f t="shared" si="83"/>
        <v>0.39972919457086054</v>
      </c>
      <c r="AV644" s="1">
        <f t="shared" si="84"/>
        <v>0.29071369147553489</v>
      </c>
      <c r="AW644" s="1">
        <f t="shared" si="85"/>
        <v>0.18169818838020924</v>
      </c>
    </row>
    <row r="645" spans="1:49" x14ac:dyDescent="0.2">
      <c r="A645">
        <v>643</v>
      </c>
      <c r="B645" t="s">
        <v>5782</v>
      </c>
      <c r="C645" t="s">
        <v>5781</v>
      </c>
      <c r="F645" t="s">
        <v>5780</v>
      </c>
      <c r="G645" t="s">
        <v>12</v>
      </c>
      <c r="H645" t="s">
        <v>11</v>
      </c>
      <c r="I645" t="s">
        <v>5779</v>
      </c>
      <c r="J645">
        <v>60019106</v>
      </c>
      <c r="K645" t="s">
        <v>5778</v>
      </c>
      <c r="L645" t="s">
        <v>5777</v>
      </c>
      <c r="M645" t="s">
        <v>2807</v>
      </c>
      <c r="N645">
        <v>2</v>
      </c>
      <c r="O645" t="s">
        <v>5776</v>
      </c>
      <c r="P645" t="s">
        <v>5775</v>
      </c>
      <c r="Q645" t="s">
        <v>5774</v>
      </c>
      <c r="R645" s="8">
        <v>35431</v>
      </c>
      <c r="S645" s="9">
        <f t="shared" si="80"/>
        <v>1997</v>
      </c>
      <c r="T645" s="9">
        <v>1997</v>
      </c>
      <c r="U645" s="9">
        <f t="shared" si="81"/>
        <v>25</v>
      </c>
      <c r="V645" s="8">
        <v>1997</v>
      </c>
      <c r="W645" t="s">
        <v>5773</v>
      </c>
      <c r="X645" s="2">
        <v>0.218</v>
      </c>
      <c r="Y645" s="7">
        <f t="shared" si="86"/>
        <v>5.8193854942473512E-3</v>
      </c>
      <c r="AA645">
        <v>3772063</v>
      </c>
      <c r="AB645">
        <v>130012</v>
      </c>
      <c r="AC645" t="s">
        <v>5772</v>
      </c>
      <c r="AD645" t="s">
        <v>4</v>
      </c>
      <c r="AE645">
        <v>43</v>
      </c>
      <c r="AF645">
        <v>5</v>
      </c>
      <c r="AH645" t="s">
        <v>5771</v>
      </c>
      <c r="AI645" t="s">
        <v>5770</v>
      </c>
      <c r="AK645" t="s">
        <v>5769</v>
      </c>
      <c r="AL645">
        <v>2</v>
      </c>
      <c r="AM645" s="5">
        <f t="shared" si="82"/>
        <v>0.08</v>
      </c>
      <c r="AN645" s="4">
        <f t="shared" si="87"/>
        <v>1.21166224914805E-4</v>
      </c>
      <c r="AO645" s="3"/>
      <c r="AP645">
        <v>0</v>
      </c>
      <c r="AR645" t="s">
        <v>0</v>
      </c>
      <c r="AT645" s="2">
        <v>2.3330000000000002</v>
      </c>
      <c r="AU645" s="1">
        <f t="shared" si="83"/>
        <v>0.41099197134475873</v>
      </c>
      <c r="AV645" s="1">
        <f t="shared" si="84"/>
        <v>0.29702758595810785</v>
      </c>
      <c r="AW645" s="1">
        <f t="shared" si="85"/>
        <v>0.18306320057145689</v>
      </c>
    </row>
    <row r="646" spans="1:49" x14ac:dyDescent="0.2">
      <c r="A646">
        <v>644</v>
      </c>
      <c r="B646" t="s">
        <v>5768</v>
      </c>
      <c r="C646" t="s">
        <v>5767</v>
      </c>
      <c r="F646" t="s">
        <v>5766</v>
      </c>
      <c r="G646" t="s">
        <v>12</v>
      </c>
      <c r="H646" t="s">
        <v>11</v>
      </c>
      <c r="I646" t="s">
        <v>5765</v>
      </c>
      <c r="J646">
        <v>60073283</v>
      </c>
      <c r="K646" t="s">
        <v>5764</v>
      </c>
      <c r="L646" t="s">
        <v>1307</v>
      </c>
      <c r="M646" t="s">
        <v>1306</v>
      </c>
      <c r="N646">
        <v>1</v>
      </c>
      <c r="O646" t="s">
        <v>5763</v>
      </c>
      <c r="P646">
        <v>6601978229</v>
      </c>
      <c r="Q646">
        <v>60073283</v>
      </c>
      <c r="R646" s="8">
        <v>35431</v>
      </c>
      <c r="S646" s="9">
        <f t="shared" si="80"/>
        <v>1997</v>
      </c>
      <c r="T646" s="9">
        <v>1997</v>
      </c>
      <c r="U646" s="9">
        <f t="shared" si="81"/>
        <v>25</v>
      </c>
      <c r="V646" s="8">
        <v>1997</v>
      </c>
      <c r="W646" t="s">
        <v>1170</v>
      </c>
      <c r="X646" s="2">
        <v>0.33800000000000002</v>
      </c>
      <c r="Y646" s="7">
        <f t="shared" si="86"/>
        <v>9.0227169589706634E-3</v>
      </c>
      <c r="AA646">
        <v>7372884</v>
      </c>
      <c r="AB646">
        <v>70506</v>
      </c>
      <c r="AD646" t="s">
        <v>4</v>
      </c>
      <c r="AE646">
        <v>15</v>
      </c>
      <c r="AF646">
        <v>5</v>
      </c>
      <c r="AH646" t="s">
        <v>5762</v>
      </c>
      <c r="AI646" t="s">
        <v>5761</v>
      </c>
      <c r="AJ646" t="s">
        <v>5760</v>
      </c>
      <c r="AK646" t="s">
        <v>5759</v>
      </c>
      <c r="AL646">
        <v>0</v>
      </c>
      <c r="AM646" s="5">
        <f t="shared" si="82"/>
        <v>0</v>
      </c>
      <c r="AN646" s="4">
        <f t="shared" si="87"/>
        <v>0</v>
      </c>
      <c r="AO646" s="3"/>
      <c r="AP646">
        <v>0</v>
      </c>
      <c r="AR646" t="s">
        <v>0</v>
      </c>
      <c r="AT646" s="2" t="s">
        <v>16</v>
      </c>
      <c r="AU646" s="1">
        <f t="shared" si="83"/>
        <v>0.63159018712794635</v>
      </c>
      <c r="AV646" s="1">
        <f t="shared" si="84"/>
        <v>0.45113584794853318</v>
      </c>
      <c r="AW646" s="1">
        <f t="shared" si="85"/>
        <v>0.27068150876911989</v>
      </c>
    </row>
    <row r="647" spans="1:49" x14ac:dyDescent="0.2">
      <c r="A647">
        <v>645</v>
      </c>
      <c r="B647" t="s">
        <v>5758</v>
      </c>
      <c r="F647" t="s">
        <v>5757</v>
      </c>
      <c r="G647" t="s">
        <v>12</v>
      </c>
      <c r="H647" t="s">
        <v>11</v>
      </c>
      <c r="I647" t="s">
        <v>5756</v>
      </c>
      <c r="J647" t="s">
        <v>5755</v>
      </c>
      <c r="K647" t="s">
        <v>5754</v>
      </c>
      <c r="L647" t="s">
        <v>5753</v>
      </c>
      <c r="M647" t="s">
        <v>542</v>
      </c>
      <c r="N647">
        <v>4</v>
      </c>
      <c r="O647" t="s">
        <v>5752</v>
      </c>
      <c r="P647" t="s">
        <v>5751</v>
      </c>
      <c r="Q647" t="s">
        <v>5750</v>
      </c>
      <c r="R647" s="8">
        <v>35431</v>
      </c>
      <c r="S647" s="9">
        <f t="shared" si="80"/>
        <v>1997</v>
      </c>
      <c r="T647" s="9">
        <v>1997</v>
      </c>
      <c r="U647" s="9">
        <f t="shared" si="81"/>
        <v>25</v>
      </c>
      <c r="V647" s="8">
        <v>1997</v>
      </c>
      <c r="W647" t="s">
        <v>3035</v>
      </c>
      <c r="X647" s="2">
        <v>0.182</v>
      </c>
      <c r="Y647" s="7">
        <f t="shared" si="86"/>
        <v>4.8583860548303574E-3</v>
      </c>
      <c r="AA647">
        <v>9168524</v>
      </c>
      <c r="AB647">
        <v>26075</v>
      </c>
      <c r="AD647" t="s">
        <v>4</v>
      </c>
      <c r="AE647" t="s">
        <v>3034</v>
      </c>
      <c r="AF647">
        <v>9</v>
      </c>
      <c r="AH647" t="s">
        <v>5749</v>
      </c>
      <c r="AI647" t="s">
        <v>5748</v>
      </c>
      <c r="AJ647" t="s">
        <v>5747</v>
      </c>
      <c r="AK647" t="s">
        <v>5746</v>
      </c>
      <c r="AL647">
        <v>16</v>
      </c>
      <c r="AM647" s="5">
        <f t="shared" si="82"/>
        <v>0.64</v>
      </c>
      <c r="AN647" s="4">
        <f t="shared" si="87"/>
        <v>9.6932979931844E-4</v>
      </c>
      <c r="AO647" s="3"/>
      <c r="AP647">
        <v>0</v>
      </c>
      <c r="AR647" t="s">
        <v>0</v>
      </c>
      <c r="AT647" s="2">
        <v>0.35199999999999998</v>
      </c>
      <c r="AU647" s="1">
        <f t="shared" si="83"/>
        <v>0.36916691781767819</v>
      </c>
      <c r="AV647" s="1">
        <f t="shared" si="84"/>
        <v>0.29138579270743986</v>
      </c>
      <c r="AW647" s="1">
        <f t="shared" si="85"/>
        <v>0.21360466759720154</v>
      </c>
    </row>
    <row r="648" spans="1:49" x14ac:dyDescent="0.2">
      <c r="A648">
        <v>646</v>
      </c>
      <c r="B648" t="s">
        <v>5745</v>
      </c>
      <c r="C648" t="s">
        <v>5744</v>
      </c>
      <c r="F648" t="s">
        <v>5743</v>
      </c>
      <c r="G648" t="s">
        <v>12</v>
      </c>
      <c r="H648" t="s">
        <v>11</v>
      </c>
      <c r="I648" t="s">
        <v>5742</v>
      </c>
      <c r="J648" t="s">
        <v>5741</v>
      </c>
      <c r="K648" t="s">
        <v>5740</v>
      </c>
      <c r="L648" t="s">
        <v>5739</v>
      </c>
      <c r="M648" t="s">
        <v>5738</v>
      </c>
      <c r="N648">
        <v>3</v>
      </c>
      <c r="O648" t="s">
        <v>5737</v>
      </c>
      <c r="P648" t="s">
        <v>5736</v>
      </c>
      <c r="Q648" t="s">
        <v>5735</v>
      </c>
      <c r="R648" s="8">
        <v>35431</v>
      </c>
      <c r="S648" s="9">
        <f t="shared" si="80"/>
        <v>1997</v>
      </c>
      <c r="T648" s="9">
        <v>1997</v>
      </c>
      <c r="U648" s="9">
        <f t="shared" si="81"/>
        <v>25</v>
      </c>
      <c r="V648" s="8">
        <v>1997</v>
      </c>
      <c r="W648" t="s">
        <v>1790</v>
      </c>
      <c r="X648" s="2">
        <v>0.30199999999999999</v>
      </c>
      <c r="Y648" s="7">
        <f t="shared" si="86"/>
        <v>8.0617175195536687E-3</v>
      </c>
      <c r="AA648">
        <v>9296212</v>
      </c>
      <c r="AB648">
        <v>20725</v>
      </c>
      <c r="AD648" t="s">
        <v>4</v>
      </c>
      <c r="AE648">
        <v>5</v>
      </c>
      <c r="AF648">
        <v>2</v>
      </c>
      <c r="AH648" t="s">
        <v>5734</v>
      </c>
      <c r="AI648" t="s">
        <v>5733</v>
      </c>
      <c r="AJ648" t="s">
        <v>5732</v>
      </c>
      <c r="AK648" t="s">
        <v>5731</v>
      </c>
      <c r="AL648">
        <v>1</v>
      </c>
      <c r="AM648" s="5">
        <f t="shared" si="82"/>
        <v>0.04</v>
      </c>
      <c r="AN648" s="4">
        <f t="shared" si="87"/>
        <v>6.05831124574025E-5</v>
      </c>
      <c r="AO648" s="3"/>
      <c r="AP648">
        <v>0</v>
      </c>
      <c r="AQ648" t="s">
        <v>5730</v>
      </c>
      <c r="AR648" t="s">
        <v>0</v>
      </c>
      <c r="AS648" t="s">
        <v>5729</v>
      </c>
      <c r="AT648" s="2">
        <v>1.671</v>
      </c>
      <c r="AU648" s="1">
        <f t="shared" si="83"/>
        <v>0.56613771974247884</v>
      </c>
      <c r="AV648" s="1">
        <f t="shared" si="84"/>
        <v>0.40611503160055357</v>
      </c>
      <c r="AW648" s="1">
        <f t="shared" si="85"/>
        <v>0.24609234345862821</v>
      </c>
    </row>
    <row r="649" spans="1:49" x14ac:dyDescent="0.2">
      <c r="A649">
        <v>647</v>
      </c>
      <c r="B649" t="s">
        <v>5728</v>
      </c>
      <c r="C649" t="s">
        <v>5727</v>
      </c>
      <c r="F649" t="s">
        <v>5726</v>
      </c>
      <c r="G649" t="s">
        <v>12</v>
      </c>
      <c r="H649" t="s">
        <v>11</v>
      </c>
      <c r="I649" t="s">
        <v>5725</v>
      </c>
      <c r="J649">
        <v>60025555</v>
      </c>
      <c r="K649" t="s">
        <v>5378</v>
      </c>
      <c r="L649" t="s">
        <v>1253</v>
      </c>
      <c r="M649" t="s">
        <v>1252</v>
      </c>
      <c r="N649">
        <v>3</v>
      </c>
      <c r="O649" t="s">
        <v>5724</v>
      </c>
      <c r="P649" t="s">
        <v>5723</v>
      </c>
      <c r="Q649" t="s">
        <v>5436</v>
      </c>
      <c r="R649" s="8">
        <v>35431</v>
      </c>
      <c r="S649" s="9">
        <f t="shared" si="80"/>
        <v>1997</v>
      </c>
      <c r="T649" s="9">
        <v>1997</v>
      </c>
      <c r="U649" s="9">
        <f t="shared" si="81"/>
        <v>25</v>
      </c>
      <c r="V649" s="8">
        <v>1997</v>
      </c>
      <c r="W649" t="s">
        <v>5722</v>
      </c>
      <c r="X649" s="2">
        <v>0.41699999999999998</v>
      </c>
      <c r="Y649" s="7">
        <f t="shared" si="86"/>
        <v>1.1131576839913509E-2</v>
      </c>
      <c r="AA649">
        <v>10220038</v>
      </c>
      <c r="AB649">
        <v>17569</v>
      </c>
      <c r="AD649" t="s">
        <v>4</v>
      </c>
      <c r="AE649">
        <v>3</v>
      </c>
      <c r="AF649">
        <v>4</v>
      </c>
      <c r="AH649" t="s">
        <v>5721</v>
      </c>
      <c r="AI649" t="s">
        <v>5720</v>
      </c>
      <c r="AK649" t="s">
        <v>5719</v>
      </c>
      <c r="AL649">
        <v>10</v>
      </c>
      <c r="AM649" s="5">
        <f t="shared" si="82"/>
        <v>0.4</v>
      </c>
      <c r="AN649" s="4">
        <f t="shared" si="87"/>
        <v>6.0583112457402507E-4</v>
      </c>
      <c r="AO649" s="3"/>
      <c r="AP649">
        <v>0</v>
      </c>
      <c r="AR649" t="s">
        <v>0</v>
      </c>
      <c r="AT649" s="2">
        <v>2.6019999999999999</v>
      </c>
      <c r="AU649" s="1">
        <f t="shared" si="83"/>
        <v>0.79738531253116629</v>
      </c>
      <c r="AV649" s="1">
        <f t="shared" si="84"/>
        <v>0.5868703982243767</v>
      </c>
      <c r="AW649" s="1">
        <f t="shared" si="85"/>
        <v>0.376355483917587</v>
      </c>
    </row>
    <row r="650" spans="1:49" x14ac:dyDescent="0.2">
      <c r="A650">
        <v>648</v>
      </c>
      <c r="B650" t="s">
        <v>5718</v>
      </c>
      <c r="C650" t="s">
        <v>5717</v>
      </c>
      <c r="F650" t="s">
        <v>5716</v>
      </c>
      <c r="G650" t="s">
        <v>12</v>
      </c>
      <c r="H650" t="s">
        <v>11</v>
      </c>
      <c r="I650" t="s">
        <v>5715</v>
      </c>
      <c r="J650" t="s">
        <v>5714</v>
      </c>
      <c r="K650" t="s">
        <v>5713</v>
      </c>
      <c r="L650" t="s">
        <v>5712</v>
      </c>
      <c r="M650" t="s">
        <v>5711</v>
      </c>
      <c r="N650">
        <v>2</v>
      </c>
      <c r="O650" t="s">
        <v>5710</v>
      </c>
      <c r="P650" t="s">
        <v>5709</v>
      </c>
      <c r="Q650" t="s">
        <v>5708</v>
      </c>
      <c r="R650" s="8">
        <v>35431</v>
      </c>
      <c r="S650" s="9">
        <f t="shared" si="80"/>
        <v>1997</v>
      </c>
      <c r="T650" s="9">
        <v>1997</v>
      </c>
      <c r="U650" s="9">
        <f t="shared" si="81"/>
        <v>25</v>
      </c>
      <c r="V650" s="8">
        <v>1997</v>
      </c>
      <c r="W650" s="10" t="s">
        <v>21</v>
      </c>
      <c r="X650" s="2">
        <v>2.383</v>
      </c>
      <c r="Y650" s="7">
        <f t="shared" si="86"/>
        <v>6.3612824003630442E-2</v>
      </c>
      <c r="AA650">
        <v>13502417</v>
      </c>
      <c r="AB650">
        <v>17416</v>
      </c>
      <c r="AD650" t="s">
        <v>4</v>
      </c>
      <c r="AE650">
        <v>144</v>
      </c>
      <c r="AF650">
        <v>4</v>
      </c>
      <c r="AH650" t="s">
        <v>5707</v>
      </c>
      <c r="AI650" t="s">
        <v>5706</v>
      </c>
      <c r="AJ650" t="s">
        <v>5705</v>
      </c>
      <c r="AK650" t="s">
        <v>5704</v>
      </c>
      <c r="AL650">
        <v>2</v>
      </c>
      <c r="AM650" s="5">
        <f t="shared" si="82"/>
        <v>0.08</v>
      </c>
      <c r="AN650" s="4">
        <f t="shared" si="87"/>
        <v>1.21166224914805E-4</v>
      </c>
      <c r="AO650" s="3"/>
      <c r="AP650">
        <v>0</v>
      </c>
      <c r="AR650" t="s">
        <v>0</v>
      </c>
      <c r="AT650" s="2" t="s">
        <v>16</v>
      </c>
      <c r="AU650" s="1">
        <f t="shared" si="83"/>
        <v>4.456532667001575</v>
      </c>
      <c r="AV650" s="1">
        <f t="shared" si="84"/>
        <v>3.1866995114272623</v>
      </c>
      <c r="AW650" s="1">
        <f t="shared" si="85"/>
        <v>1.9168663558529495</v>
      </c>
    </row>
    <row r="651" spans="1:49" x14ac:dyDescent="0.2">
      <c r="A651">
        <v>649</v>
      </c>
      <c r="B651" t="s">
        <v>5703</v>
      </c>
      <c r="C651" t="s">
        <v>5702</v>
      </c>
      <c r="D651" t="s">
        <v>5701</v>
      </c>
      <c r="F651" t="s">
        <v>5700</v>
      </c>
      <c r="G651" t="s">
        <v>12</v>
      </c>
      <c r="H651" t="s">
        <v>11</v>
      </c>
      <c r="I651" t="s">
        <v>5659</v>
      </c>
      <c r="J651" t="s">
        <v>5699</v>
      </c>
      <c r="K651" t="s">
        <v>5698</v>
      </c>
      <c r="L651" t="s">
        <v>5683</v>
      </c>
      <c r="M651" t="s">
        <v>5682</v>
      </c>
      <c r="N651">
        <v>15</v>
      </c>
      <c r="O651" t="s">
        <v>5697</v>
      </c>
      <c r="P651" t="s">
        <v>5696</v>
      </c>
      <c r="Q651" t="s">
        <v>5695</v>
      </c>
      <c r="R651" s="8">
        <v>35431</v>
      </c>
      <c r="S651" s="9">
        <f t="shared" si="80"/>
        <v>1997</v>
      </c>
      <c r="T651" s="9">
        <v>1997</v>
      </c>
      <c r="U651" s="9">
        <f t="shared" si="81"/>
        <v>25</v>
      </c>
      <c r="V651" s="8">
        <v>35643</v>
      </c>
      <c r="W651" t="s">
        <v>5540</v>
      </c>
      <c r="X651" s="2">
        <v>0.372</v>
      </c>
      <c r="Y651" s="7">
        <f t="shared" si="86"/>
        <v>9.930327540642268E-3</v>
      </c>
      <c r="AA651">
        <v>9214534</v>
      </c>
      <c r="AB651">
        <v>29119</v>
      </c>
      <c r="AD651" t="s">
        <v>4</v>
      </c>
      <c r="AE651">
        <v>282</v>
      </c>
      <c r="AF651" t="s">
        <v>5539</v>
      </c>
      <c r="AH651" t="s">
        <v>5694</v>
      </c>
      <c r="AI651" t="s">
        <v>5693</v>
      </c>
      <c r="AK651" t="s">
        <v>5692</v>
      </c>
      <c r="AL651">
        <v>0</v>
      </c>
      <c r="AM651" s="5">
        <f t="shared" si="82"/>
        <v>0</v>
      </c>
      <c r="AN651" s="4">
        <f t="shared" si="87"/>
        <v>0</v>
      </c>
      <c r="AO651" s="3"/>
      <c r="AP651">
        <v>0</v>
      </c>
      <c r="AR651" t="s">
        <v>0</v>
      </c>
      <c r="AS651" t="s">
        <v>5691</v>
      </c>
      <c r="AT651" s="2" t="s">
        <v>16</v>
      </c>
      <c r="AU651" s="1">
        <f t="shared" si="83"/>
        <v>0.69512292784495866</v>
      </c>
      <c r="AV651" s="1">
        <f t="shared" si="84"/>
        <v>0.49651637703211338</v>
      </c>
      <c r="AW651" s="1">
        <f t="shared" si="85"/>
        <v>0.29790982621926804</v>
      </c>
    </row>
    <row r="652" spans="1:49" x14ac:dyDescent="0.2">
      <c r="A652">
        <v>650</v>
      </c>
      <c r="B652" t="s">
        <v>5690</v>
      </c>
      <c r="C652" t="s">
        <v>5689</v>
      </c>
      <c r="D652" t="s">
        <v>5688</v>
      </c>
      <c r="F652" t="s">
        <v>5687</v>
      </c>
      <c r="G652" t="s">
        <v>12</v>
      </c>
      <c r="H652" t="s">
        <v>11</v>
      </c>
      <c r="I652" t="s">
        <v>5686</v>
      </c>
      <c r="J652" t="s">
        <v>5685</v>
      </c>
      <c r="K652" t="s">
        <v>5684</v>
      </c>
      <c r="L652" t="s">
        <v>5683</v>
      </c>
      <c r="M652" t="s">
        <v>5682</v>
      </c>
      <c r="N652">
        <v>11</v>
      </c>
      <c r="O652" t="s">
        <v>5681</v>
      </c>
      <c r="P652" t="s">
        <v>5680</v>
      </c>
      <c r="Q652" t="s">
        <v>5679</v>
      </c>
      <c r="R652" s="8">
        <v>35431</v>
      </c>
      <c r="S652" s="9">
        <f t="shared" si="80"/>
        <v>1997</v>
      </c>
      <c r="T652" s="9">
        <v>1997</v>
      </c>
      <c r="U652" s="9">
        <f t="shared" si="81"/>
        <v>25</v>
      </c>
      <c r="V652" s="8">
        <v>35643</v>
      </c>
      <c r="W652" t="s">
        <v>5540</v>
      </c>
      <c r="X652" s="2">
        <v>0.372</v>
      </c>
      <c r="Y652" s="7">
        <f t="shared" si="86"/>
        <v>9.930327540642268E-3</v>
      </c>
      <c r="AA652">
        <v>9214534</v>
      </c>
      <c r="AB652">
        <v>29119</v>
      </c>
      <c r="AD652" t="s">
        <v>4</v>
      </c>
      <c r="AE652">
        <v>282</v>
      </c>
      <c r="AF652" t="s">
        <v>5539</v>
      </c>
      <c r="AH652" t="s">
        <v>5678</v>
      </c>
      <c r="AI652" t="s">
        <v>5677</v>
      </c>
      <c r="AK652" t="s">
        <v>5676</v>
      </c>
      <c r="AL652">
        <v>1</v>
      </c>
      <c r="AM652" s="5">
        <f t="shared" si="82"/>
        <v>0.04</v>
      </c>
      <c r="AN652" s="4">
        <f t="shared" si="87"/>
        <v>6.05831124574025E-5</v>
      </c>
      <c r="AO652" s="3"/>
      <c r="AP652">
        <v>0</v>
      </c>
      <c r="AR652" t="s">
        <v>0</v>
      </c>
      <c r="AT652" s="2" t="s">
        <v>16</v>
      </c>
      <c r="AU652" s="1">
        <f t="shared" si="83"/>
        <v>0.69694042121868072</v>
      </c>
      <c r="AV652" s="1">
        <f t="shared" si="84"/>
        <v>0.49954553265498353</v>
      </c>
      <c r="AW652" s="1">
        <f t="shared" si="85"/>
        <v>0.30215064409128622</v>
      </c>
    </row>
    <row r="653" spans="1:49" x14ac:dyDescent="0.2">
      <c r="A653">
        <v>651</v>
      </c>
      <c r="B653" t="s">
        <v>5675</v>
      </c>
      <c r="C653" t="s">
        <v>5674</v>
      </c>
      <c r="F653" t="s">
        <v>5673</v>
      </c>
      <c r="G653" t="s">
        <v>12</v>
      </c>
      <c r="H653" t="s">
        <v>11</v>
      </c>
      <c r="I653" t="s">
        <v>4260</v>
      </c>
      <c r="J653">
        <v>60072505</v>
      </c>
      <c r="K653" t="s">
        <v>5672</v>
      </c>
      <c r="L653" t="s">
        <v>5671</v>
      </c>
      <c r="M653" t="s">
        <v>87</v>
      </c>
      <c r="N653">
        <v>6</v>
      </c>
      <c r="O653" t="s">
        <v>5670</v>
      </c>
      <c r="P653" t="s">
        <v>5669</v>
      </c>
      <c r="Q653" t="s">
        <v>5668</v>
      </c>
      <c r="R653" s="8">
        <v>35431</v>
      </c>
      <c r="S653" s="9">
        <f t="shared" si="80"/>
        <v>1997</v>
      </c>
      <c r="T653" s="9">
        <v>1997</v>
      </c>
      <c r="U653" s="9">
        <f t="shared" si="81"/>
        <v>25</v>
      </c>
      <c r="V653" s="8">
        <v>1997</v>
      </c>
      <c r="W653" s="10" t="s">
        <v>21</v>
      </c>
      <c r="X653" s="2">
        <v>2.383</v>
      </c>
      <c r="Y653" s="7">
        <f t="shared" si="86"/>
        <v>6.3612824003630442E-2</v>
      </c>
      <c r="AA653">
        <v>13502417</v>
      </c>
      <c r="AB653">
        <v>17416</v>
      </c>
      <c r="AD653" t="s">
        <v>4</v>
      </c>
      <c r="AE653">
        <v>144</v>
      </c>
      <c r="AF653">
        <v>4</v>
      </c>
      <c r="AH653" t="s">
        <v>5667</v>
      </c>
      <c r="AI653" t="s">
        <v>5666</v>
      </c>
      <c r="AJ653" t="s">
        <v>5665</v>
      </c>
      <c r="AK653" t="s">
        <v>5664</v>
      </c>
      <c r="AL653">
        <v>5</v>
      </c>
      <c r="AM653" s="5">
        <f t="shared" si="82"/>
        <v>0.2</v>
      </c>
      <c r="AN653" s="4">
        <f t="shared" si="87"/>
        <v>3.0291556228701253E-4</v>
      </c>
      <c r="AO653" s="3"/>
      <c r="AP653">
        <v>0</v>
      </c>
      <c r="AR653" t="s">
        <v>0</v>
      </c>
      <c r="AT653" s="2" t="s">
        <v>16</v>
      </c>
      <c r="AU653" s="1">
        <f t="shared" si="83"/>
        <v>4.461985147122741</v>
      </c>
      <c r="AV653" s="1">
        <f t="shared" si="84"/>
        <v>3.1957869782958728</v>
      </c>
      <c r="AW653" s="1">
        <f t="shared" si="85"/>
        <v>1.9295888094690041</v>
      </c>
    </row>
    <row r="654" spans="1:49" x14ac:dyDescent="0.2">
      <c r="A654">
        <v>652</v>
      </c>
      <c r="B654" t="s">
        <v>5663</v>
      </c>
      <c r="C654" t="s">
        <v>5662</v>
      </c>
      <c r="D654" t="s">
        <v>5661</v>
      </c>
      <c r="F654" t="s">
        <v>5660</v>
      </c>
      <c r="G654" t="s">
        <v>12</v>
      </c>
      <c r="H654" t="s">
        <v>11</v>
      </c>
      <c r="I654" t="s">
        <v>5659</v>
      </c>
      <c r="J654" t="s">
        <v>5658</v>
      </c>
      <c r="K654" t="s">
        <v>5657</v>
      </c>
      <c r="L654" t="s">
        <v>5656</v>
      </c>
      <c r="M654" t="s">
        <v>5655</v>
      </c>
      <c r="N654">
        <v>13</v>
      </c>
      <c r="O654" t="s">
        <v>5654</v>
      </c>
      <c r="P654" t="s">
        <v>5653</v>
      </c>
      <c r="Q654" t="s">
        <v>5652</v>
      </c>
      <c r="R654" s="8">
        <v>35431</v>
      </c>
      <c r="S654" s="9">
        <f t="shared" si="80"/>
        <v>1997</v>
      </c>
      <c r="T654" s="9">
        <v>1997</v>
      </c>
      <c r="U654" s="9">
        <f t="shared" si="81"/>
        <v>25</v>
      </c>
      <c r="V654" s="8">
        <v>35643</v>
      </c>
      <c r="W654" t="s">
        <v>5540</v>
      </c>
      <c r="X654" s="2">
        <v>0.372</v>
      </c>
      <c r="Y654" s="7">
        <f t="shared" si="86"/>
        <v>9.930327540642268E-3</v>
      </c>
      <c r="AA654">
        <v>9214534</v>
      </c>
      <c r="AB654">
        <v>29119</v>
      </c>
      <c r="AD654" t="s">
        <v>4</v>
      </c>
      <c r="AE654">
        <v>282</v>
      </c>
      <c r="AF654" t="s">
        <v>5539</v>
      </c>
      <c r="AH654" t="s">
        <v>5651</v>
      </c>
      <c r="AI654" t="s">
        <v>5650</v>
      </c>
      <c r="AK654" t="s">
        <v>5649</v>
      </c>
      <c r="AL654">
        <v>0</v>
      </c>
      <c r="AM654" s="5">
        <f t="shared" si="82"/>
        <v>0</v>
      </c>
      <c r="AN654" s="4">
        <f t="shared" si="87"/>
        <v>0</v>
      </c>
      <c r="AO654" s="3"/>
      <c r="AP654">
        <v>0</v>
      </c>
      <c r="AR654" t="s">
        <v>0</v>
      </c>
      <c r="AT654" s="2" t="s">
        <v>16</v>
      </c>
      <c r="AU654" s="1">
        <f t="shared" si="83"/>
        <v>0.69512292784495866</v>
      </c>
      <c r="AV654" s="1">
        <f t="shared" si="84"/>
        <v>0.49651637703211338</v>
      </c>
      <c r="AW654" s="1">
        <f t="shared" si="85"/>
        <v>0.29790982621926804</v>
      </c>
    </row>
    <row r="655" spans="1:49" x14ac:dyDescent="0.2">
      <c r="A655">
        <v>653</v>
      </c>
      <c r="B655" t="s">
        <v>5648</v>
      </c>
      <c r="C655" t="s">
        <v>5647</v>
      </c>
      <c r="F655" t="s">
        <v>5646</v>
      </c>
      <c r="G655" t="s">
        <v>12</v>
      </c>
      <c r="H655" t="s">
        <v>11</v>
      </c>
      <c r="I655" t="s">
        <v>5645</v>
      </c>
      <c r="J655">
        <v>60020484</v>
      </c>
      <c r="K655" t="s">
        <v>1599</v>
      </c>
      <c r="L655" t="s">
        <v>1598</v>
      </c>
      <c r="M655" t="s">
        <v>1597</v>
      </c>
      <c r="N655">
        <v>1</v>
      </c>
      <c r="O655" t="s">
        <v>5644</v>
      </c>
      <c r="P655">
        <v>57218704208</v>
      </c>
      <c r="Q655">
        <v>60020484</v>
      </c>
      <c r="R655" s="8">
        <v>35431</v>
      </c>
      <c r="S655" s="9">
        <f t="shared" si="80"/>
        <v>1997</v>
      </c>
      <c r="T655" s="9">
        <v>1997</v>
      </c>
      <c r="U655" s="9">
        <f t="shared" si="81"/>
        <v>25</v>
      </c>
      <c r="V655" s="8">
        <v>35643</v>
      </c>
      <c r="W655" t="s">
        <v>2920</v>
      </c>
      <c r="X655" s="2">
        <v>0.61499999999999999</v>
      </c>
      <c r="Y655" s="7">
        <f t="shared" si="86"/>
        <v>1.6417073756706976E-2</v>
      </c>
      <c r="AA655">
        <v>1959271</v>
      </c>
      <c r="AB655">
        <v>12141</v>
      </c>
      <c r="AD655" t="s">
        <v>4</v>
      </c>
      <c r="AE655">
        <v>18</v>
      </c>
      <c r="AF655">
        <v>8</v>
      </c>
      <c r="AH655" t="s">
        <v>5643</v>
      </c>
      <c r="AI655" t="s">
        <v>5642</v>
      </c>
      <c r="AK655" t="s">
        <v>5641</v>
      </c>
      <c r="AL655">
        <v>1</v>
      </c>
      <c r="AM655" s="5">
        <f t="shared" si="82"/>
        <v>0.04</v>
      </c>
      <c r="AN655" s="4">
        <f t="shared" si="87"/>
        <v>6.05831124574025E-5</v>
      </c>
      <c r="AO655" s="3"/>
      <c r="AP655">
        <v>0</v>
      </c>
      <c r="AR655" t="s">
        <v>5640</v>
      </c>
      <c r="AT655" s="2" t="s">
        <v>16</v>
      </c>
      <c r="AU655" s="1">
        <f t="shared" si="83"/>
        <v>1.1510126563432101</v>
      </c>
      <c r="AV655" s="1">
        <f t="shared" si="84"/>
        <v>0.82388284345821894</v>
      </c>
      <c r="AW655" s="1">
        <f t="shared" si="85"/>
        <v>0.49675303057322739</v>
      </c>
    </row>
    <row r="656" spans="1:49" x14ac:dyDescent="0.2">
      <c r="A656">
        <v>654</v>
      </c>
      <c r="B656" t="s">
        <v>5639</v>
      </c>
      <c r="C656" t="s">
        <v>5638</v>
      </c>
      <c r="F656" t="s">
        <v>5637</v>
      </c>
      <c r="G656" t="s">
        <v>12</v>
      </c>
      <c r="H656" t="s">
        <v>11</v>
      </c>
      <c r="I656" t="s">
        <v>5636</v>
      </c>
      <c r="J656" t="s">
        <v>5635</v>
      </c>
      <c r="K656" t="s">
        <v>5634</v>
      </c>
      <c r="L656" t="s">
        <v>5633</v>
      </c>
      <c r="M656" t="s">
        <v>4481</v>
      </c>
      <c r="N656">
        <v>4</v>
      </c>
      <c r="O656" t="s">
        <v>5632</v>
      </c>
      <c r="P656" t="s">
        <v>5631</v>
      </c>
      <c r="Q656" t="s">
        <v>5630</v>
      </c>
      <c r="R656" s="8">
        <v>35431</v>
      </c>
      <c r="S656" s="9">
        <f t="shared" si="80"/>
        <v>1997</v>
      </c>
      <c r="T656" s="9">
        <v>1997</v>
      </c>
      <c r="U656" s="9">
        <f t="shared" si="81"/>
        <v>25</v>
      </c>
      <c r="V656" s="8">
        <v>35643</v>
      </c>
      <c r="W656" t="s">
        <v>2920</v>
      </c>
      <c r="X656" s="2">
        <v>0.61499999999999999</v>
      </c>
      <c r="Y656" s="7">
        <f t="shared" si="86"/>
        <v>1.6417073756706976E-2</v>
      </c>
      <c r="AA656">
        <v>1959271</v>
      </c>
      <c r="AB656">
        <v>12141</v>
      </c>
      <c r="AD656" t="s">
        <v>4</v>
      </c>
      <c r="AE656">
        <v>18</v>
      </c>
      <c r="AF656">
        <v>8</v>
      </c>
      <c r="AH656" t="s">
        <v>5629</v>
      </c>
      <c r="AI656" t="s">
        <v>5628</v>
      </c>
      <c r="AJ656" t="s">
        <v>5627</v>
      </c>
      <c r="AK656" t="s">
        <v>5626</v>
      </c>
      <c r="AL656">
        <v>2</v>
      </c>
      <c r="AM656" s="5">
        <f t="shared" si="82"/>
        <v>0.08</v>
      </c>
      <c r="AN656" s="4">
        <f t="shared" si="87"/>
        <v>1.21166224914805E-4</v>
      </c>
      <c r="AO656" s="3"/>
      <c r="AP656">
        <v>0</v>
      </c>
      <c r="AR656" t="s">
        <v>0</v>
      </c>
      <c r="AT656" s="2" t="s">
        <v>16</v>
      </c>
      <c r="AU656" s="1">
        <f t="shared" si="83"/>
        <v>1.1528301497169322</v>
      </c>
      <c r="AV656" s="1">
        <f t="shared" si="84"/>
        <v>0.82691199908108903</v>
      </c>
      <c r="AW656" s="1">
        <f t="shared" si="85"/>
        <v>0.50099384844524564</v>
      </c>
    </row>
    <row r="657" spans="1:49" x14ac:dyDescent="0.2">
      <c r="A657">
        <v>655</v>
      </c>
      <c r="B657" t="s">
        <v>5625</v>
      </c>
      <c r="C657" t="s">
        <v>5624</v>
      </c>
      <c r="F657" t="s">
        <v>5623</v>
      </c>
      <c r="G657" t="s">
        <v>12</v>
      </c>
      <c r="H657" t="s">
        <v>11</v>
      </c>
      <c r="I657" t="s">
        <v>5622</v>
      </c>
      <c r="J657">
        <v>60001881</v>
      </c>
      <c r="K657" t="s">
        <v>230</v>
      </c>
      <c r="L657" t="s">
        <v>229</v>
      </c>
      <c r="M657" t="s">
        <v>118</v>
      </c>
      <c r="N657">
        <v>4</v>
      </c>
      <c r="O657" t="s">
        <v>5621</v>
      </c>
      <c r="P657" t="s">
        <v>5620</v>
      </c>
      <c r="Q657" t="s">
        <v>5619</v>
      </c>
      <c r="R657" s="8">
        <v>35431</v>
      </c>
      <c r="S657" s="9">
        <f t="shared" si="80"/>
        <v>1997</v>
      </c>
      <c r="T657" s="9">
        <v>1997</v>
      </c>
      <c r="U657" s="9">
        <f t="shared" si="81"/>
        <v>25</v>
      </c>
      <c r="V657" s="8">
        <v>1997</v>
      </c>
      <c r="W657" s="10" t="s">
        <v>21</v>
      </c>
      <c r="X657" s="2">
        <v>2.383</v>
      </c>
      <c r="Y657" s="7">
        <f t="shared" si="86"/>
        <v>6.3612824003630442E-2</v>
      </c>
      <c r="AA657">
        <v>13502417</v>
      </c>
      <c r="AB657">
        <v>17416</v>
      </c>
      <c r="AD657" t="s">
        <v>4</v>
      </c>
      <c r="AE657">
        <v>144</v>
      </c>
      <c r="AF657">
        <v>4</v>
      </c>
      <c r="AH657" t="s">
        <v>5618</v>
      </c>
      <c r="AI657" t="s">
        <v>5617</v>
      </c>
      <c r="AJ657" t="s">
        <v>5616</v>
      </c>
      <c r="AK657" t="s">
        <v>5615</v>
      </c>
      <c r="AL657">
        <v>13</v>
      </c>
      <c r="AM657" s="5">
        <f t="shared" si="82"/>
        <v>0.52</v>
      </c>
      <c r="AN657" s="4">
        <f t="shared" si="87"/>
        <v>7.8758046194623253E-4</v>
      </c>
      <c r="AO657" s="3"/>
      <c r="AP657">
        <v>0</v>
      </c>
      <c r="AR657" t="s">
        <v>0</v>
      </c>
      <c r="AT657" s="2" t="s">
        <v>16</v>
      </c>
      <c r="AU657" s="1">
        <f t="shared" si="83"/>
        <v>4.4765250941125174</v>
      </c>
      <c r="AV657" s="1">
        <f t="shared" si="84"/>
        <v>3.2200202232788335</v>
      </c>
      <c r="AW657" s="1">
        <f t="shared" si="85"/>
        <v>1.9635153524451494</v>
      </c>
    </row>
    <row r="658" spans="1:49" x14ac:dyDescent="0.2">
      <c r="A658">
        <v>656</v>
      </c>
      <c r="B658" t="s">
        <v>5614</v>
      </c>
      <c r="C658" t="s">
        <v>5613</v>
      </c>
      <c r="F658" t="s">
        <v>5612</v>
      </c>
      <c r="G658" t="s">
        <v>12</v>
      </c>
      <c r="H658" t="s">
        <v>11</v>
      </c>
      <c r="I658" t="s">
        <v>5611</v>
      </c>
      <c r="J658">
        <v>60023254</v>
      </c>
      <c r="K658" t="s">
        <v>5610</v>
      </c>
      <c r="L658" t="s">
        <v>5609</v>
      </c>
      <c r="M658" t="s">
        <v>118</v>
      </c>
      <c r="N658">
        <v>3</v>
      </c>
      <c r="O658" t="s">
        <v>5608</v>
      </c>
      <c r="P658" t="s">
        <v>5607</v>
      </c>
      <c r="Q658" t="s">
        <v>5606</v>
      </c>
      <c r="R658" s="8">
        <v>35431</v>
      </c>
      <c r="S658" s="9">
        <f t="shared" si="80"/>
        <v>1997</v>
      </c>
      <c r="T658" s="9">
        <v>1997</v>
      </c>
      <c r="U658" s="9">
        <f t="shared" si="81"/>
        <v>25</v>
      </c>
      <c r="V658" s="8">
        <v>1997</v>
      </c>
      <c r="W658" s="10" t="s">
        <v>21</v>
      </c>
      <c r="X658" s="2">
        <v>2.383</v>
      </c>
      <c r="Y658" s="7">
        <f t="shared" si="86"/>
        <v>6.3612824003630442E-2</v>
      </c>
      <c r="AA658">
        <v>13502417</v>
      </c>
      <c r="AB658">
        <v>17416</v>
      </c>
      <c r="AD658" t="s">
        <v>4</v>
      </c>
      <c r="AE658">
        <v>144</v>
      </c>
      <c r="AF658">
        <v>4</v>
      </c>
      <c r="AH658" t="s">
        <v>5605</v>
      </c>
      <c r="AI658" t="s">
        <v>5604</v>
      </c>
      <c r="AJ658" t="s">
        <v>5603</v>
      </c>
      <c r="AK658" t="s">
        <v>5602</v>
      </c>
      <c r="AL658">
        <v>2</v>
      </c>
      <c r="AM658" s="5">
        <f t="shared" si="82"/>
        <v>0.08</v>
      </c>
      <c r="AN658" s="4">
        <f t="shared" si="87"/>
        <v>1.21166224914805E-4</v>
      </c>
      <c r="AO658" s="3"/>
      <c r="AP658">
        <v>0</v>
      </c>
      <c r="AR658" t="s">
        <v>0</v>
      </c>
      <c r="AT658" s="2" t="s">
        <v>16</v>
      </c>
      <c r="AU658" s="1">
        <f t="shared" si="83"/>
        <v>4.456532667001575</v>
      </c>
      <c r="AV658" s="1">
        <f t="shared" si="84"/>
        <v>3.1866995114272623</v>
      </c>
      <c r="AW658" s="1">
        <f t="shared" si="85"/>
        <v>1.9168663558529495</v>
      </c>
    </row>
    <row r="659" spans="1:49" x14ac:dyDescent="0.2">
      <c r="A659">
        <v>657</v>
      </c>
      <c r="B659" t="s">
        <v>5601</v>
      </c>
      <c r="C659" t="s">
        <v>5600</v>
      </c>
      <c r="F659" t="s">
        <v>5599</v>
      </c>
      <c r="G659" t="s">
        <v>12</v>
      </c>
      <c r="H659" t="s">
        <v>11</v>
      </c>
      <c r="I659" t="s">
        <v>5598</v>
      </c>
      <c r="J659" t="s">
        <v>5597</v>
      </c>
      <c r="K659" t="s">
        <v>5596</v>
      </c>
      <c r="L659" t="s">
        <v>5595</v>
      </c>
      <c r="M659" t="s">
        <v>4027</v>
      </c>
      <c r="N659">
        <v>7</v>
      </c>
      <c r="O659" t="s">
        <v>5594</v>
      </c>
      <c r="P659" t="s">
        <v>5593</v>
      </c>
      <c r="Q659" t="s">
        <v>5592</v>
      </c>
      <c r="R659" s="8">
        <v>35431</v>
      </c>
      <c r="S659" s="9">
        <f t="shared" si="80"/>
        <v>1997</v>
      </c>
      <c r="T659" s="9">
        <v>1997</v>
      </c>
      <c r="U659" s="9">
        <f t="shared" si="81"/>
        <v>25</v>
      </c>
      <c r="V659" s="8">
        <v>35643</v>
      </c>
      <c r="W659" t="s">
        <v>1155</v>
      </c>
      <c r="X659" s="2">
        <v>0.111</v>
      </c>
      <c r="Y659" s="7">
        <f t="shared" si="86"/>
        <v>2.9630816048690639E-3</v>
      </c>
      <c r="AA659">
        <v>87566621</v>
      </c>
      <c r="AB659">
        <v>24890</v>
      </c>
      <c r="AD659" t="s">
        <v>4</v>
      </c>
      <c r="AE659">
        <v>80</v>
      </c>
      <c r="AF659">
        <v>8</v>
      </c>
      <c r="AH659" t="s">
        <v>5591</v>
      </c>
      <c r="AI659" t="s">
        <v>5590</v>
      </c>
      <c r="AJ659" t="s">
        <v>5589</v>
      </c>
      <c r="AK659" t="s">
        <v>5588</v>
      </c>
      <c r="AL659">
        <v>2</v>
      </c>
      <c r="AM659" s="5">
        <f t="shared" si="82"/>
        <v>0.08</v>
      </c>
      <c r="AN659" s="4">
        <f t="shared" si="87"/>
        <v>1.21166224914805E-4</v>
      </c>
      <c r="AO659" s="3"/>
      <c r="AP659">
        <v>0</v>
      </c>
      <c r="AR659" t="s">
        <v>0</v>
      </c>
      <c r="AT659" s="2" t="s">
        <v>16</v>
      </c>
      <c r="AU659" s="1">
        <f t="shared" si="83"/>
        <v>0.21105069908827859</v>
      </c>
      <c r="AV659" s="1">
        <f t="shared" si="84"/>
        <v>0.15421239148919344</v>
      </c>
      <c r="AW659" s="1">
        <f t="shared" si="85"/>
        <v>9.7374083890108251E-2</v>
      </c>
    </row>
    <row r="660" spans="1:49" x14ac:dyDescent="0.2">
      <c r="A660">
        <v>658</v>
      </c>
      <c r="B660" t="s">
        <v>5587</v>
      </c>
      <c r="C660" t="s">
        <v>5586</v>
      </c>
      <c r="F660" t="s">
        <v>5585</v>
      </c>
      <c r="G660" t="s">
        <v>12</v>
      </c>
      <c r="H660" t="s">
        <v>11</v>
      </c>
      <c r="I660" t="s">
        <v>5584</v>
      </c>
      <c r="J660">
        <v>60081106</v>
      </c>
      <c r="K660" t="s">
        <v>5583</v>
      </c>
      <c r="L660" t="s">
        <v>5582</v>
      </c>
      <c r="M660" t="s">
        <v>4437</v>
      </c>
      <c r="N660">
        <v>8</v>
      </c>
      <c r="O660" t="s">
        <v>5581</v>
      </c>
      <c r="P660" t="s">
        <v>5580</v>
      </c>
      <c r="Q660" t="s">
        <v>5579</v>
      </c>
      <c r="R660" s="8">
        <v>35431</v>
      </c>
      <c r="S660" s="9">
        <f t="shared" si="80"/>
        <v>1997</v>
      </c>
      <c r="T660" s="9">
        <v>1997</v>
      </c>
      <c r="U660" s="9">
        <f t="shared" si="81"/>
        <v>25</v>
      </c>
      <c r="V660" s="8">
        <v>35643</v>
      </c>
      <c r="W660" t="s">
        <v>2920</v>
      </c>
      <c r="X660" s="2">
        <v>0.61499999999999999</v>
      </c>
      <c r="Y660" s="7">
        <f t="shared" si="86"/>
        <v>1.6417073756706976E-2</v>
      </c>
      <c r="AA660">
        <v>1959271</v>
      </c>
      <c r="AB660">
        <v>12141</v>
      </c>
      <c r="AD660" t="s">
        <v>4</v>
      </c>
      <c r="AE660">
        <v>18</v>
      </c>
      <c r="AF660">
        <v>8</v>
      </c>
      <c r="AH660" t="s">
        <v>5578</v>
      </c>
      <c r="AI660" t="s">
        <v>5577</v>
      </c>
      <c r="AJ660" t="s">
        <v>5576</v>
      </c>
      <c r="AK660" t="s">
        <v>5575</v>
      </c>
      <c r="AL660">
        <v>2</v>
      </c>
      <c r="AM660" s="5">
        <f t="shared" si="82"/>
        <v>0.08</v>
      </c>
      <c r="AN660" s="4">
        <f t="shared" si="87"/>
        <v>1.21166224914805E-4</v>
      </c>
      <c r="AO660" s="3"/>
      <c r="AP660">
        <v>0</v>
      </c>
      <c r="AR660" t="s">
        <v>5574</v>
      </c>
      <c r="AT660" s="2" t="s">
        <v>16</v>
      </c>
      <c r="AU660" s="1">
        <f t="shared" si="83"/>
        <v>1.1528301497169322</v>
      </c>
      <c r="AV660" s="1">
        <f t="shared" si="84"/>
        <v>0.82691199908108903</v>
      </c>
      <c r="AW660" s="1">
        <f t="shared" si="85"/>
        <v>0.50099384844524564</v>
      </c>
    </row>
    <row r="661" spans="1:49" x14ac:dyDescent="0.2">
      <c r="A661">
        <v>659</v>
      </c>
      <c r="B661" t="s">
        <v>5573</v>
      </c>
      <c r="C661" t="s">
        <v>5572</v>
      </c>
      <c r="F661" t="s">
        <v>5571</v>
      </c>
      <c r="G661" t="s">
        <v>12</v>
      </c>
      <c r="H661" t="s">
        <v>11</v>
      </c>
      <c r="I661" t="s">
        <v>5570</v>
      </c>
      <c r="J661" t="s">
        <v>5569</v>
      </c>
      <c r="K661" t="s">
        <v>5568</v>
      </c>
      <c r="L661" t="s">
        <v>5567</v>
      </c>
      <c r="M661" t="s">
        <v>1888</v>
      </c>
      <c r="N661">
        <v>2</v>
      </c>
      <c r="O661" t="s">
        <v>5566</v>
      </c>
      <c r="P661" t="s">
        <v>5565</v>
      </c>
      <c r="Q661" t="s">
        <v>5564</v>
      </c>
      <c r="R661" s="8">
        <v>35431</v>
      </c>
      <c r="S661" s="9">
        <f t="shared" si="80"/>
        <v>1997</v>
      </c>
      <c r="T661" s="9">
        <v>1997</v>
      </c>
      <c r="U661" s="9">
        <f t="shared" si="81"/>
        <v>25</v>
      </c>
      <c r="V661" s="8">
        <v>1997</v>
      </c>
      <c r="W661" s="10" t="s">
        <v>2997</v>
      </c>
      <c r="X661" s="2">
        <v>2.383</v>
      </c>
      <c r="Y661" s="7">
        <f t="shared" si="86"/>
        <v>6.3612824003630442E-2</v>
      </c>
      <c r="AA661">
        <v>13502395</v>
      </c>
      <c r="AB661">
        <v>17418</v>
      </c>
      <c r="AD661" t="s">
        <v>4</v>
      </c>
      <c r="AE661">
        <v>144</v>
      </c>
      <c r="AF661">
        <v>4</v>
      </c>
      <c r="AH661" t="s">
        <v>5563</v>
      </c>
      <c r="AI661" t="s">
        <v>5562</v>
      </c>
      <c r="AJ661" t="s">
        <v>5561</v>
      </c>
      <c r="AK661" t="s">
        <v>5560</v>
      </c>
      <c r="AL661">
        <v>8</v>
      </c>
      <c r="AM661" s="5">
        <f t="shared" si="82"/>
        <v>0.32</v>
      </c>
      <c r="AN661" s="4">
        <f t="shared" si="87"/>
        <v>4.8466489965922E-4</v>
      </c>
      <c r="AO661" s="3"/>
      <c r="AP661">
        <v>0</v>
      </c>
      <c r="AR661" t="s">
        <v>0</v>
      </c>
      <c r="AT661" s="2" t="s">
        <v>16</v>
      </c>
      <c r="AU661" s="1">
        <f t="shared" si="83"/>
        <v>4.4674376272439069</v>
      </c>
      <c r="AV661" s="1">
        <f t="shared" si="84"/>
        <v>3.2048744451644828</v>
      </c>
      <c r="AW661" s="1">
        <f t="shared" si="85"/>
        <v>1.9423112630850587</v>
      </c>
    </row>
    <row r="662" spans="1:49" x14ac:dyDescent="0.2">
      <c r="A662">
        <v>660</v>
      </c>
      <c r="B662" t="s">
        <v>5559</v>
      </c>
      <c r="C662" t="s">
        <v>5558</v>
      </c>
      <c r="D662" t="s">
        <v>5557</v>
      </c>
      <c r="F662" t="s">
        <v>5556</v>
      </c>
      <c r="G662" t="s">
        <v>12</v>
      </c>
      <c r="H662" t="s">
        <v>11</v>
      </c>
      <c r="I662" t="s">
        <v>5138</v>
      </c>
      <c r="J662">
        <v>60026708</v>
      </c>
      <c r="K662" t="s">
        <v>5137</v>
      </c>
      <c r="L662" t="s">
        <v>600</v>
      </c>
      <c r="M662" t="s">
        <v>416</v>
      </c>
      <c r="N662">
        <v>1</v>
      </c>
      <c r="O662" t="s">
        <v>5136</v>
      </c>
      <c r="P662">
        <v>7003446625</v>
      </c>
      <c r="Q662">
        <v>60026708</v>
      </c>
      <c r="R662" s="8">
        <v>35431</v>
      </c>
      <c r="S662" s="9">
        <f t="shared" si="80"/>
        <v>1997</v>
      </c>
      <c r="T662" s="9">
        <v>1997</v>
      </c>
      <c r="U662" s="9">
        <f t="shared" si="81"/>
        <v>25</v>
      </c>
      <c r="V662" s="8">
        <v>1997</v>
      </c>
      <c r="W662" t="s">
        <v>2931</v>
      </c>
      <c r="X662" s="2">
        <v>2.383</v>
      </c>
      <c r="Y662" s="7">
        <f t="shared" si="86"/>
        <v>6.3612824003630442E-2</v>
      </c>
      <c r="AA662">
        <v>189219</v>
      </c>
      <c r="AB662">
        <v>17915</v>
      </c>
      <c r="AD662" t="s">
        <v>4</v>
      </c>
      <c r="AE662">
        <v>85</v>
      </c>
      <c r="AF662">
        <v>8</v>
      </c>
      <c r="AH662" t="s">
        <v>5555</v>
      </c>
      <c r="AI662" t="s">
        <v>5554</v>
      </c>
      <c r="AJ662" t="s">
        <v>5553</v>
      </c>
      <c r="AK662" t="s">
        <v>5552</v>
      </c>
      <c r="AL662">
        <v>1599</v>
      </c>
      <c r="AM662" s="5">
        <f t="shared" si="82"/>
        <v>63.96</v>
      </c>
      <c r="AN662" s="4">
        <f t="shared" si="87"/>
        <v>9.68723968193866E-2</v>
      </c>
      <c r="AO662" s="3"/>
      <c r="AP662">
        <v>0</v>
      </c>
      <c r="AR662" t="s">
        <v>0</v>
      </c>
      <c r="AT662" s="2">
        <v>10.961</v>
      </c>
      <c r="AU662" s="1">
        <f t="shared" si="83"/>
        <v>7.3590695848357282</v>
      </c>
      <c r="AV662" s="1">
        <f t="shared" si="84"/>
        <v>8.0242610411508508</v>
      </c>
      <c r="AW662" s="1">
        <f t="shared" si="85"/>
        <v>8.6894524974659735</v>
      </c>
    </row>
    <row r="663" spans="1:49" x14ac:dyDescent="0.2">
      <c r="A663">
        <v>661</v>
      </c>
      <c r="B663" t="s">
        <v>5551</v>
      </c>
      <c r="C663" t="s">
        <v>5550</v>
      </c>
      <c r="D663" t="s">
        <v>5549</v>
      </c>
      <c r="F663" t="s">
        <v>5548</v>
      </c>
      <c r="G663" t="s">
        <v>12</v>
      </c>
      <c r="H663" t="s">
        <v>11</v>
      </c>
      <c r="I663" t="s">
        <v>5547</v>
      </c>
      <c r="J663" t="s">
        <v>5546</v>
      </c>
      <c r="K663" t="s">
        <v>5545</v>
      </c>
      <c r="L663" t="s">
        <v>5544</v>
      </c>
      <c r="M663" t="s">
        <v>696</v>
      </c>
      <c r="N663">
        <v>6</v>
      </c>
      <c r="O663" t="s">
        <v>5543</v>
      </c>
      <c r="P663" t="s">
        <v>5542</v>
      </c>
      <c r="Q663" t="s">
        <v>5541</v>
      </c>
      <c r="R663" s="8">
        <v>35431</v>
      </c>
      <c r="S663" s="9">
        <f t="shared" si="80"/>
        <v>1997</v>
      </c>
      <c r="T663" s="9">
        <v>1997</v>
      </c>
      <c r="U663" s="9">
        <f t="shared" si="81"/>
        <v>25</v>
      </c>
      <c r="V663" s="8">
        <v>35643</v>
      </c>
      <c r="W663" t="s">
        <v>5540</v>
      </c>
      <c r="X663" s="2">
        <v>0.372</v>
      </c>
      <c r="Y663" s="7">
        <f t="shared" si="86"/>
        <v>9.930327540642268E-3</v>
      </c>
      <c r="AA663">
        <v>9214534</v>
      </c>
      <c r="AB663">
        <v>29119</v>
      </c>
      <c r="AD663" t="s">
        <v>4</v>
      </c>
      <c r="AE663">
        <v>282</v>
      </c>
      <c r="AF663" t="s">
        <v>5539</v>
      </c>
      <c r="AH663" t="s">
        <v>5538</v>
      </c>
      <c r="AI663" t="s">
        <v>5537</v>
      </c>
      <c r="AK663" t="s">
        <v>5536</v>
      </c>
      <c r="AL663">
        <v>1</v>
      </c>
      <c r="AM663" s="5">
        <f t="shared" si="82"/>
        <v>0.04</v>
      </c>
      <c r="AN663" s="4">
        <f t="shared" si="87"/>
        <v>6.05831124574025E-5</v>
      </c>
      <c r="AO663" s="3"/>
      <c r="AP663">
        <v>0</v>
      </c>
      <c r="AR663" t="s">
        <v>0</v>
      </c>
      <c r="AT663" s="2" t="s">
        <v>16</v>
      </c>
      <c r="AU663" s="1">
        <f t="shared" si="83"/>
        <v>0.69694042121868072</v>
      </c>
      <c r="AV663" s="1">
        <f t="shared" si="84"/>
        <v>0.49954553265498353</v>
      </c>
      <c r="AW663" s="1">
        <f t="shared" si="85"/>
        <v>0.30215064409128622</v>
      </c>
    </row>
    <row r="664" spans="1:49" x14ac:dyDescent="0.2">
      <c r="A664">
        <v>662</v>
      </c>
      <c r="B664" t="s">
        <v>5535</v>
      </c>
      <c r="C664" t="s">
        <v>5534</v>
      </c>
      <c r="F664" t="s">
        <v>5533</v>
      </c>
      <c r="G664" t="s">
        <v>12</v>
      </c>
      <c r="H664" t="s">
        <v>11</v>
      </c>
      <c r="I664" t="s">
        <v>5532</v>
      </c>
      <c r="J664" t="s">
        <v>5531</v>
      </c>
      <c r="K664" t="s">
        <v>5530</v>
      </c>
      <c r="L664" t="s">
        <v>5529</v>
      </c>
      <c r="M664" t="s">
        <v>5528</v>
      </c>
      <c r="N664">
        <v>3</v>
      </c>
      <c r="O664" t="s">
        <v>5527</v>
      </c>
      <c r="P664" t="s">
        <v>5526</v>
      </c>
      <c r="Q664" t="s">
        <v>5525</v>
      </c>
      <c r="R664" s="8">
        <v>35431</v>
      </c>
      <c r="S664" s="9">
        <f t="shared" si="80"/>
        <v>1997</v>
      </c>
      <c r="T664" s="9">
        <v>1997</v>
      </c>
      <c r="U664" s="9">
        <f t="shared" si="81"/>
        <v>25</v>
      </c>
      <c r="V664" s="8">
        <v>35643</v>
      </c>
      <c r="W664" t="s">
        <v>5524</v>
      </c>
      <c r="X664" s="2" t="s">
        <v>16</v>
      </c>
      <c r="Y664" s="7" t="e">
        <f t="shared" si="86"/>
        <v>#VALUE!</v>
      </c>
      <c r="AA664">
        <v>10698299</v>
      </c>
      <c r="AB664">
        <v>25808</v>
      </c>
      <c r="AD664" t="s">
        <v>4</v>
      </c>
      <c r="AE664">
        <v>13</v>
      </c>
      <c r="AF664">
        <v>8</v>
      </c>
      <c r="AH664" t="s">
        <v>5523</v>
      </c>
      <c r="AI664" t="s">
        <v>5522</v>
      </c>
      <c r="AJ664" t="s">
        <v>5521</v>
      </c>
      <c r="AK664" t="s">
        <v>5520</v>
      </c>
      <c r="AL664">
        <v>0</v>
      </c>
      <c r="AM664" s="5">
        <f t="shared" si="82"/>
        <v>0</v>
      </c>
      <c r="AN664" s="4">
        <f t="shared" si="87"/>
        <v>0</v>
      </c>
      <c r="AO664" s="3"/>
      <c r="AP664">
        <v>0</v>
      </c>
      <c r="AR664" t="s">
        <v>0</v>
      </c>
      <c r="AT664" s="2" t="s">
        <v>16</v>
      </c>
      <c r="AU664" s="1" t="e">
        <f t="shared" si="83"/>
        <v>#VALUE!</v>
      </c>
      <c r="AV664" s="1" t="e">
        <f t="shared" si="84"/>
        <v>#VALUE!</v>
      </c>
      <c r="AW664" s="1" t="e">
        <f t="shared" si="85"/>
        <v>#VALUE!</v>
      </c>
    </row>
    <row r="665" spans="1:49" x14ac:dyDescent="0.2">
      <c r="A665">
        <v>663</v>
      </c>
      <c r="B665" t="s">
        <v>5519</v>
      </c>
      <c r="C665" t="s">
        <v>5518</v>
      </c>
      <c r="D665" t="s">
        <v>5517</v>
      </c>
      <c r="F665" t="s">
        <v>5516</v>
      </c>
      <c r="G665" t="s">
        <v>12</v>
      </c>
      <c r="H665" t="s">
        <v>11</v>
      </c>
      <c r="I665" t="s">
        <v>5515</v>
      </c>
      <c r="J665">
        <v>60022995</v>
      </c>
      <c r="K665" t="s">
        <v>5179</v>
      </c>
      <c r="L665" t="s">
        <v>5178</v>
      </c>
      <c r="M665" t="s">
        <v>87</v>
      </c>
      <c r="N665">
        <v>3</v>
      </c>
      <c r="O665" t="s">
        <v>5514</v>
      </c>
      <c r="P665" t="s">
        <v>5513</v>
      </c>
      <c r="Q665" t="s">
        <v>5512</v>
      </c>
      <c r="R665" s="8">
        <v>35431</v>
      </c>
      <c r="S665" s="9">
        <f t="shared" si="80"/>
        <v>1997</v>
      </c>
      <c r="T665" s="9">
        <v>1997</v>
      </c>
      <c r="U665" s="9">
        <f t="shared" si="81"/>
        <v>25</v>
      </c>
      <c r="V665" s="8">
        <v>35643</v>
      </c>
      <c r="W665" t="s">
        <v>5511</v>
      </c>
      <c r="X665" s="2">
        <v>0.90400000000000003</v>
      </c>
      <c r="Y665" s="7">
        <f t="shared" si="86"/>
        <v>2.4131763700915621E-2</v>
      </c>
      <c r="AA665">
        <v>2578972</v>
      </c>
      <c r="AB665">
        <v>24537</v>
      </c>
      <c r="AD665" t="s">
        <v>4</v>
      </c>
      <c r="AE665">
        <v>93</v>
      </c>
      <c r="AF665">
        <v>1</v>
      </c>
      <c r="AH665" t="s">
        <v>5510</v>
      </c>
      <c r="AI665" t="s">
        <v>5509</v>
      </c>
      <c r="AJ665" t="s">
        <v>5508</v>
      </c>
      <c r="AK665" t="s">
        <v>5507</v>
      </c>
      <c r="AL665">
        <v>18</v>
      </c>
      <c r="AM665" s="5">
        <f t="shared" si="82"/>
        <v>0.72</v>
      </c>
      <c r="AN665" s="4">
        <f t="shared" si="87"/>
        <v>1.090496024233245E-3</v>
      </c>
      <c r="AO665" s="3"/>
      <c r="AP665">
        <v>0</v>
      </c>
      <c r="AQ665" t="s">
        <v>5506</v>
      </c>
      <c r="AR665" t="s">
        <v>5505</v>
      </c>
      <c r="AS665" t="s">
        <v>5504</v>
      </c>
      <c r="AT665" s="2" t="s">
        <v>16</v>
      </c>
      <c r="AU665" s="1">
        <f t="shared" si="83"/>
        <v>1.7219383397910908</v>
      </c>
      <c r="AV665" s="1">
        <f t="shared" si="84"/>
        <v>1.2611129862574433</v>
      </c>
      <c r="AW665" s="1">
        <f t="shared" si="85"/>
        <v>0.80028763272379577</v>
      </c>
    </row>
    <row r="666" spans="1:49" x14ac:dyDescent="0.2">
      <c r="A666">
        <v>664</v>
      </c>
      <c r="B666" t="s">
        <v>5503</v>
      </c>
      <c r="C666" t="s">
        <v>5502</v>
      </c>
      <c r="F666" t="s">
        <v>5501</v>
      </c>
      <c r="G666" t="s">
        <v>12</v>
      </c>
      <c r="H666" t="s">
        <v>11</v>
      </c>
      <c r="I666" t="s">
        <v>5500</v>
      </c>
      <c r="J666">
        <v>60015590</v>
      </c>
      <c r="K666" t="s">
        <v>3215</v>
      </c>
      <c r="L666" t="s">
        <v>1730</v>
      </c>
      <c r="M666" t="s">
        <v>7</v>
      </c>
      <c r="N666">
        <v>4</v>
      </c>
      <c r="O666" t="s">
        <v>5499</v>
      </c>
      <c r="P666" t="s">
        <v>5498</v>
      </c>
      <c r="Q666" t="s">
        <v>3212</v>
      </c>
      <c r="R666" s="8">
        <v>35431</v>
      </c>
      <c r="S666" s="9">
        <f t="shared" si="80"/>
        <v>1997</v>
      </c>
      <c r="T666" s="9">
        <v>1997</v>
      </c>
      <c r="U666" s="9">
        <f t="shared" si="81"/>
        <v>25</v>
      </c>
      <c r="V666" s="8">
        <v>1997</v>
      </c>
      <c r="W666" t="s">
        <v>3055</v>
      </c>
      <c r="X666" s="2">
        <v>2.0070000000000001</v>
      </c>
      <c r="Y666" s="7">
        <f t="shared" si="86"/>
        <v>5.3575718747497406E-2</v>
      </c>
      <c r="AA666">
        <v>948276</v>
      </c>
      <c r="AB666">
        <v>27962</v>
      </c>
      <c r="AD666" t="s">
        <v>4</v>
      </c>
      <c r="AE666">
        <v>24</v>
      </c>
      <c r="AF666">
        <v>15</v>
      </c>
      <c r="AG666" t="s">
        <v>5497</v>
      </c>
      <c r="AH666" t="s">
        <v>5496</v>
      </c>
      <c r="AI666" t="s">
        <v>5495</v>
      </c>
      <c r="AK666" t="s">
        <v>5494</v>
      </c>
      <c r="AL666">
        <v>36</v>
      </c>
      <c r="AM666" s="5">
        <f t="shared" si="82"/>
        <v>1.44</v>
      </c>
      <c r="AN666" s="4">
        <f t="shared" si="87"/>
        <v>2.18099204846649E-3</v>
      </c>
      <c r="AO666" s="3"/>
      <c r="AP666">
        <v>0</v>
      </c>
      <c r="AR666" t="s">
        <v>0</v>
      </c>
      <c r="AT666" s="2">
        <v>4.72</v>
      </c>
      <c r="AU666" s="1">
        <f t="shared" si="83"/>
        <v>3.8157300737788127</v>
      </c>
      <c r="AV666" s="1">
        <f t="shared" si="84"/>
        <v>2.7878355397981949</v>
      </c>
      <c r="AW666" s="1">
        <f t="shared" si="85"/>
        <v>1.7599410058175762</v>
      </c>
    </row>
    <row r="667" spans="1:49" x14ac:dyDescent="0.2">
      <c r="A667">
        <v>665</v>
      </c>
      <c r="B667" t="s">
        <v>5493</v>
      </c>
      <c r="C667" t="s">
        <v>5492</v>
      </c>
      <c r="D667" t="s">
        <v>5491</v>
      </c>
      <c r="F667" t="s">
        <v>5490</v>
      </c>
      <c r="G667" t="s">
        <v>12</v>
      </c>
      <c r="H667" t="s">
        <v>11</v>
      </c>
      <c r="I667" t="s">
        <v>5489</v>
      </c>
      <c r="J667" t="s">
        <v>5488</v>
      </c>
      <c r="K667" t="s">
        <v>5487</v>
      </c>
      <c r="L667" t="s">
        <v>5486</v>
      </c>
      <c r="M667" t="s">
        <v>527</v>
      </c>
      <c r="N667">
        <v>5</v>
      </c>
      <c r="O667" t="s">
        <v>5485</v>
      </c>
      <c r="P667" t="s">
        <v>5484</v>
      </c>
      <c r="Q667" t="s">
        <v>5483</v>
      </c>
      <c r="R667" s="8">
        <v>35431</v>
      </c>
      <c r="S667" s="9">
        <f t="shared" si="80"/>
        <v>1997</v>
      </c>
      <c r="T667" s="9">
        <v>1997</v>
      </c>
      <c r="U667" s="9">
        <f t="shared" si="81"/>
        <v>25</v>
      </c>
      <c r="V667" s="8" t="s">
        <v>5444</v>
      </c>
      <c r="W667" t="s">
        <v>282</v>
      </c>
      <c r="X667" s="2">
        <v>1.1339999999999999</v>
      </c>
      <c r="Y667" s="7">
        <f t="shared" si="86"/>
        <v>3.0271482341635299E-2</v>
      </c>
      <c r="AA667">
        <v>945765</v>
      </c>
      <c r="AB667">
        <v>12372</v>
      </c>
      <c r="AD667" t="s">
        <v>4</v>
      </c>
      <c r="AE667">
        <v>41</v>
      </c>
      <c r="AF667" s="6">
        <v>44473</v>
      </c>
      <c r="AH667" t="s">
        <v>5482</v>
      </c>
      <c r="AI667" t="s">
        <v>5481</v>
      </c>
      <c r="AK667" t="s">
        <v>5480</v>
      </c>
      <c r="AL667">
        <v>80</v>
      </c>
      <c r="AM667" s="5">
        <f t="shared" si="82"/>
        <v>3.2</v>
      </c>
      <c r="AN667" s="4">
        <f t="shared" si="87"/>
        <v>4.8466489965922005E-3</v>
      </c>
      <c r="AO667" s="3"/>
      <c r="AP667">
        <v>0</v>
      </c>
      <c r="AR667" t="s">
        <v>0</v>
      </c>
      <c r="AT667" s="2">
        <v>2.4129999999999998</v>
      </c>
      <c r="AU667" s="1">
        <f t="shared" si="83"/>
        <v>2.2644032338122368</v>
      </c>
      <c r="AV667" s="1">
        <f t="shared" si="84"/>
        <v>1.7559065669113749</v>
      </c>
      <c r="AW667" s="1">
        <f t="shared" si="85"/>
        <v>1.247409900010513</v>
      </c>
    </row>
    <row r="668" spans="1:49" x14ac:dyDescent="0.2">
      <c r="A668">
        <v>666</v>
      </c>
      <c r="B668" t="s">
        <v>5479</v>
      </c>
      <c r="F668" t="s">
        <v>5478</v>
      </c>
      <c r="G668" t="s">
        <v>12</v>
      </c>
      <c r="H668" t="s">
        <v>11</v>
      </c>
      <c r="I668" t="s">
        <v>5477</v>
      </c>
      <c r="J668" t="s">
        <v>5476</v>
      </c>
      <c r="K668" t="s">
        <v>5475</v>
      </c>
      <c r="L668" t="s">
        <v>5474</v>
      </c>
      <c r="M668" t="s">
        <v>5473</v>
      </c>
      <c r="N668">
        <v>6</v>
      </c>
      <c r="O668" t="s">
        <v>5472</v>
      </c>
      <c r="P668" t="s">
        <v>5471</v>
      </c>
      <c r="Q668" t="s">
        <v>5470</v>
      </c>
      <c r="R668" s="8">
        <v>35431</v>
      </c>
      <c r="S668" s="9">
        <f t="shared" si="80"/>
        <v>1997</v>
      </c>
      <c r="T668" s="9">
        <v>1997</v>
      </c>
      <c r="U668" s="9">
        <f t="shared" si="81"/>
        <v>25</v>
      </c>
      <c r="V668" s="8">
        <v>1997</v>
      </c>
      <c r="W668" t="s">
        <v>1248</v>
      </c>
      <c r="X668" s="2">
        <v>0.21099999999999999</v>
      </c>
      <c r="Y668" s="7">
        <f t="shared" si="86"/>
        <v>5.6325244921384904E-3</v>
      </c>
      <c r="AA668">
        <v>9168516</v>
      </c>
      <c r="AB668">
        <v>18936</v>
      </c>
      <c r="AD668" t="s">
        <v>4</v>
      </c>
      <c r="AE668" t="s">
        <v>1247</v>
      </c>
      <c r="AF668">
        <v>8</v>
      </c>
      <c r="AH668" t="s">
        <v>5469</v>
      </c>
      <c r="AI668" t="s">
        <v>5468</v>
      </c>
      <c r="AJ668" t="s">
        <v>5467</v>
      </c>
      <c r="AK668" t="s">
        <v>5466</v>
      </c>
      <c r="AL668">
        <v>0</v>
      </c>
      <c r="AM668" s="5">
        <f t="shared" si="82"/>
        <v>0</v>
      </c>
      <c r="AN668" s="4">
        <f t="shared" si="87"/>
        <v>0</v>
      </c>
      <c r="AO668" s="3"/>
      <c r="AP668">
        <v>0</v>
      </c>
      <c r="AR668" t="s">
        <v>0</v>
      </c>
      <c r="AT668" s="2">
        <v>0.52500000000000002</v>
      </c>
      <c r="AU668" s="1">
        <f t="shared" si="83"/>
        <v>0.39427671444969431</v>
      </c>
      <c r="AV668" s="1">
        <f t="shared" si="84"/>
        <v>0.28162622460692455</v>
      </c>
      <c r="AW668" s="1">
        <f t="shared" si="85"/>
        <v>0.1689757347641547</v>
      </c>
    </row>
    <row r="669" spans="1:49" x14ac:dyDescent="0.2">
      <c r="A669">
        <v>667</v>
      </c>
      <c r="B669" t="s">
        <v>5465</v>
      </c>
      <c r="C669" t="s">
        <v>5464</v>
      </c>
      <c r="D669" t="s">
        <v>5463</v>
      </c>
      <c r="F669" t="s">
        <v>5462</v>
      </c>
      <c r="G669" t="s">
        <v>12</v>
      </c>
      <c r="H669" t="s">
        <v>11</v>
      </c>
      <c r="I669" t="s">
        <v>5461</v>
      </c>
      <c r="J669">
        <v>60007798</v>
      </c>
      <c r="K669" t="s">
        <v>5460</v>
      </c>
      <c r="L669" t="s">
        <v>5459</v>
      </c>
      <c r="M669" t="s">
        <v>87</v>
      </c>
      <c r="N669">
        <v>1</v>
      </c>
      <c r="O669" t="s">
        <v>5458</v>
      </c>
      <c r="P669">
        <v>6602920491</v>
      </c>
      <c r="Q669">
        <v>60007798</v>
      </c>
      <c r="R669" s="8">
        <v>35431</v>
      </c>
      <c r="S669" s="9">
        <f t="shared" si="80"/>
        <v>1997</v>
      </c>
      <c r="T669" s="9">
        <v>1997</v>
      </c>
      <c r="U669" s="9">
        <f t="shared" si="81"/>
        <v>25</v>
      </c>
      <c r="V669" s="8">
        <v>35643</v>
      </c>
      <c r="W669" t="s">
        <v>282</v>
      </c>
      <c r="X669" s="2">
        <v>1.1339999999999999</v>
      </c>
      <c r="Y669" s="7">
        <f t="shared" si="86"/>
        <v>3.0271482341635299E-2</v>
      </c>
      <c r="AA669">
        <v>945765</v>
      </c>
      <c r="AB669">
        <v>12372</v>
      </c>
      <c r="AD669" t="s">
        <v>4</v>
      </c>
      <c r="AE669">
        <v>41</v>
      </c>
      <c r="AF669">
        <v>3</v>
      </c>
      <c r="AH669" t="s">
        <v>5457</v>
      </c>
      <c r="AI669" t="s">
        <v>5456</v>
      </c>
      <c r="AK669" t="s">
        <v>5455</v>
      </c>
      <c r="AL669">
        <v>3</v>
      </c>
      <c r="AM669" s="5">
        <f t="shared" si="82"/>
        <v>0.12</v>
      </c>
      <c r="AN669" s="4">
        <f t="shared" si="87"/>
        <v>1.8174933737220749E-4</v>
      </c>
      <c r="AO669" s="3"/>
      <c r="AP669">
        <v>0</v>
      </c>
      <c r="AR669" t="s">
        <v>0</v>
      </c>
      <c r="AT669" s="2">
        <v>2.4129999999999998</v>
      </c>
      <c r="AU669" s="1">
        <f t="shared" si="83"/>
        <v>2.1244562440356369</v>
      </c>
      <c r="AV669" s="1">
        <f t="shared" si="84"/>
        <v>1.5226615839503754</v>
      </c>
      <c r="AW669" s="1">
        <f t="shared" si="85"/>
        <v>0.92086692386511348</v>
      </c>
    </row>
    <row r="670" spans="1:49" x14ac:dyDescent="0.2">
      <c r="A670">
        <v>668</v>
      </c>
      <c r="B670" t="s">
        <v>5454</v>
      </c>
      <c r="C670" t="s">
        <v>5453</v>
      </c>
      <c r="D670" t="s">
        <v>5452</v>
      </c>
      <c r="F670" t="s">
        <v>5451</v>
      </c>
      <c r="G670" t="s">
        <v>12</v>
      </c>
      <c r="H670" t="s">
        <v>11</v>
      </c>
      <c r="I670" t="s">
        <v>5450</v>
      </c>
      <c r="J670">
        <v>60117954</v>
      </c>
      <c r="K670" t="s">
        <v>5449</v>
      </c>
      <c r="L670" t="s">
        <v>5448</v>
      </c>
      <c r="M670" t="s">
        <v>1526</v>
      </c>
      <c r="N670">
        <v>2</v>
      </c>
      <c r="O670" t="s">
        <v>5447</v>
      </c>
      <c r="P670" t="s">
        <v>5446</v>
      </c>
      <c r="Q670" t="s">
        <v>5445</v>
      </c>
      <c r="R670" s="8">
        <v>35431</v>
      </c>
      <c r="S670" s="9">
        <f t="shared" si="80"/>
        <v>1997</v>
      </c>
      <c r="T670" s="9">
        <v>1997</v>
      </c>
      <c r="U670" s="9">
        <f t="shared" si="81"/>
        <v>25</v>
      </c>
      <c r="V670" s="8" t="s">
        <v>5444</v>
      </c>
      <c r="W670" t="s">
        <v>282</v>
      </c>
      <c r="X670" s="2">
        <v>1.1339999999999999</v>
      </c>
      <c r="Y670" s="7">
        <f t="shared" si="86"/>
        <v>3.0271482341635299E-2</v>
      </c>
      <c r="AA670">
        <v>945765</v>
      </c>
      <c r="AB670">
        <v>12372</v>
      </c>
      <c r="AD670" t="s">
        <v>4</v>
      </c>
      <c r="AE670">
        <v>41</v>
      </c>
      <c r="AF670" s="6">
        <v>44473</v>
      </c>
      <c r="AH670" t="s">
        <v>5443</v>
      </c>
      <c r="AI670" t="s">
        <v>5442</v>
      </c>
      <c r="AK670" t="s">
        <v>5441</v>
      </c>
      <c r="AL670">
        <v>21</v>
      </c>
      <c r="AM670" s="5">
        <f t="shared" si="82"/>
        <v>0.84</v>
      </c>
      <c r="AN670" s="4">
        <f t="shared" si="87"/>
        <v>1.2722453616054524E-3</v>
      </c>
      <c r="AO670" s="3"/>
      <c r="AP670">
        <v>0</v>
      </c>
      <c r="AR670" t="s">
        <v>0</v>
      </c>
      <c r="AT670" s="2">
        <v>2.4129999999999998</v>
      </c>
      <c r="AU670" s="1">
        <f t="shared" si="83"/>
        <v>2.1571711247626344</v>
      </c>
      <c r="AV670" s="1">
        <f t="shared" si="84"/>
        <v>1.5771863851620376</v>
      </c>
      <c r="AW670" s="1">
        <f t="shared" si="85"/>
        <v>0.99720164556144053</v>
      </c>
    </row>
    <row r="671" spans="1:49" x14ac:dyDescent="0.2">
      <c r="A671">
        <v>669</v>
      </c>
      <c r="B671" t="s">
        <v>5440</v>
      </c>
      <c r="F671" t="s">
        <v>5439</v>
      </c>
      <c r="G671" t="s">
        <v>12</v>
      </c>
      <c r="H671" t="s">
        <v>11</v>
      </c>
      <c r="I671" t="s">
        <v>5379</v>
      </c>
      <c r="J671">
        <v>60025555</v>
      </c>
      <c r="K671" t="s">
        <v>5378</v>
      </c>
      <c r="L671" t="s">
        <v>1253</v>
      </c>
      <c r="M671" t="s">
        <v>1252</v>
      </c>
      <c r="N671">
        <v>3</v>
      </c>
      <c r="O671" t="s">
        <v>5438</v>
      </c>
      <c r="P671" t="s">
        <v>5437</v>
      </c>
      <c r="Q671" t="s">
        <v>5436</v>
      </c>
      <c r="R671" s="8">
        <v>35431</v>
      </c>
      <c r="S671" s="9">
        <f t="shared" si="80"/>
        <v>1997</v>
      </c>
      <c r="T671" s="9">
        <v>1997</v>
      </c>
      <c r="U671" s="9">
        <f t="shared" si="81"/>
        <v>25</v>
      </c>
      <c r="V671" s="8">
        <v>1997</v>
      </c>
      <c r="W671" t="s">
        <v>1248</v>
      </c>
      <c r="X671" s="2">
        <v>0.21099999999999999</v>
      </c>
      <c r="Y671" s="7">
        <f t="shared" si="86"/>
        <v>5.6325244921384904E-3</v>
      </c>
      <c r="AA671">
        <v>9168516</v>
      </c>
      <c r="AB671">
        <v>18936</v>
      </c>
      <c r="AD671" t="s">
        <v>4</v>
      </c>
      <c r="AE671" t="s">
        <v>1247</v>
      </c>
      <c r="AF671">
        <v>8</v>
      </c>
      <c r="AH671" t="s">
        <v>5435</v>
      </c>
      <c r="AI671" t="s">
        <v>5434</v>
      </c>
      <c r="AJ671" t="s">
        <v>5433</v>
      </c>
      <c r="AK671" t="s">
        <v>5432</v>
      </c>
      <c r="AL671">
        <v>0</v>
      </c>
      <c r="AM671" s="5">
        <f t="shared" si="82"/>
        <v>0</v>
      </c>
      <c r="AN671" s="4">
        <f t="shared" si="87"/>
        <v>0</v>
      </c>
      <c r="AO671" s="3"/>
      <c r="AP671">
        <v>0</v>
      </c>
      <c r="AR671" t="s">
        <v>0</v>
      </c>
      <c r="AT671" s="2">
        <v>0.52500000000000002</v>
      </c>
      <c r="AU671" s="1">
        <f t="shared" si="83"/>
        <v>0.39427671444969431</v>
      </c>
      <c r="AV671" s="1">
        <f t="shared" si="84"/>
        <v>0.28162622460692455</v>
      </c>
      <c r="AW671" s="1">
        <f t="shared" si="85"/>
        <v>0.1689757347641547</v>
      </c>
    </row>
    <row r="672" spans="1:49" x14ac:dyDescent="0.2">
      <c r="A672">
        <v>670</v>
      </c>
      <c r="B672" t="s">
        <v>5431</v>
      </c>
      <c r="F672" t="s">
        <v>5430</v>
      </c>
      <c r="G672" t="s">
        <v>12</v>
      </c>
      <c r="H672" t="s">
        <v>11</v>
      </c>
      <c r="I672" t="s">
        <v>5429</v>
      </c>
      <c r="J672">
        <v>60001271</v>
      </c>
      <c r="K672" t="s">
        <v>3812</v>
      </c>
      <c r="L672" t="s">
        <v>3811</v>
      </c>
      <c r="M672" t="s">
        <v>1252</v>
      </c>
      <c r="N672">
        <v>3</v>
      </c>
      <c r="O672" t="s">
        <v>5428</v>
      </c>
      <c r="P672" t="s">
        <v>5427</v>
      </c>
      <c r="Q672" t="s">
        <v>3808</v>
      </c>
      <c r="R672" s="8">
        <v>35431</v>
      </c>
      <c r="S672" s="9">
        <f t="shared" si="80"/>
        <v>1997</v>
      </c>
      <c r="T672" s="9">
        <v>1997</v>
      </c>
      <c r="U672" s="9">
        <f t="shared" si="81"/>
        <v>25</v>
      </c>
      <c r="V672" s="8">
        <v>1997</v>
      </c>
      <c r="W672" t="s">
        <v>1248</v>
      </c>
      <c r="X672" s="2">
        <v>0.21099999999999999</v>
      </c>
      <c r="Y672" s="7">
        <f t="shared" si="86"/>
        <v>5.6325244921384904E-3</v>
      </c>
      <c r="AA672">
        <v>9168516</v>
      </c>
      <c r="AB672">
        <v>18936</v>
      </c>
      <c r="AD672" t="s">
        <v>4</v>
      </c>
      <c r="AE672" t="s">
        <v>1247</v>
      </c>
      <c r="AF672">
        <v>8</v>
      </c>
      <c r="AH672" t="s">
        <v>5426</v>
      </c>
      <c r="AI672" t="s">
        <v>5425</v>
      </c>
      <c r="AJ672" t="s">
        <v>5424</v>
      </c>
      <c r="AK672" t="s">
        <v>5423</v>
      </c>
      <c r="AL672">
        <v>25</v>
      </c>
      <c r="AM672" s="5">
        <f t="shared" si="82"/>
        <v>1</v>
      </c>
      <c r="AN672" s="4">
        <f t="shared" si="87"/>
        <v>1.5145778114350624E-3</v>
      </c>
      <c r="AO672" s="3"/>
      <c r="AP672">
        <v>0</v>
      </c>
      <c r="AR672" t="s">
        <v>0</v>
      </c>
      <c r="AT672" s="2">
        <v>0.52500000000000002</v>
      </c>
      <c r="AU672" s="1">
        <f t="shared" si="83"/>
        <v>0.43971404879274611</v>
      </c>
      <c r="AV672" s="1">
        <f t="shared" si="84"/>
        <v>0.35735511517867763</v>
      </c>
      <c r="AW672" s="1">
        <f t="shared" si="85"/>
        <v>0.27499618156460909</v>
      </c>
    </row>
    <row r="673" spans="1:49" x14ac:dyDescent="0.2">
      <c r="A673">
        <v>671</v>
      </c>
      <c r="B673" t="s">
        <v>5422</v>
      </c>
      <c r="F673" t="s">
        <v>5421</v>
      </c>
      <c r="G673" t="s">
        <v>12</v>
      </c>
      <c r="H673" t="s">
        <v>11</v>
      </c>
      <c r="I673" t="s">
        <v>5420</v>
      </c>
      <c r="J673">
        <v>60025555</v>
      </c>
      <c r="K673" t="s">
        <v>5378</v>
      </c>
      <c r="L673" t="s">
        <v>1253</v>
      </c>
      <c r="M673" t="s">
        <v>1252</v>
      </c>
      <c r="N673">
        <v>2</v>
      </c>
      <c r="O673" t="s">
        <v>5419</v>
      </c>
      <c r="P673" t="s">
        <v>5418</v>
      </c>
      <c r="Q673" t="s">
        <v>5375</v>
      </c>
      <c r="R673" s="8">
        <v>35431</v>
      </c>
      <c r="S673" s="9">
        <f t="shared" si="80"/>
        <v>1997</v>
      </c>
      <c r="T673" s="9">
        <v>1997</v>
      </c>
      <c r="U673" s="9">
        <f t="shared" si="81"/>
        <v>25</v>
      </c>
      <c r="V673" s="8">
        <v>1997</v>
      </c>
      <c r="W673" t="s">
        <v>1248</v>
      </c>
      <c r="X673" s="2">
        <v>0.21099999999999999</v>
      </c>
      <c r="Y673" s="7">
        <f t="shared" si="86"/>
        <v>5.6325244921384904E-3</v>
      </c>
      <c r="AA673">
        <v>9168516</v>
      </c>
      <c r="AB673">
        <v>18936</v>
      </c>
      <c r="AD673" t="s">
        <v>4</v>
      </c>
      <c r="AE673" t="s">
        <v>1247</v>
      </c>
      <c r="AF673">
        <v>8</v>
      </c>
      <c r="AH673" t="s">
        <v>5417</v>
      </c>
      <c r="AI673" t="s">
        <v>5416</v>
      </c>
      <c r="AJ673" t="s">
        <v>5415</v>
      </c>
      <c r="AK673" t="s">
        <v>5414</v>
      </c>
      <c r="AL673">
        <v>0</v>
      </c>
      <c r="AM673" s="5">
        <f t="shared" si="82"/>
        <v>0</v>
      </c>
      <c r="AN673" s="4">
        <f t="shared" si="87"/>
        <v>0</v>
      </c>
      <c r="AO673" s="3"/>
      <c r="AP673">
        <v>0</v>
      </c>
      <c r="AR673" t="s">
        <v>0</v>
      </c>
      <c r="AT673" s="2">
        <v>0.52500000000000002</v>
      </c>
      <c r="AU673" s="1">
        <f t="shared" si="83"/>
        <v>0.39427671444969431</v>
      </c>
      <c r="AV673" s="1">
        <f t="shared" si="84"/>
        <v>0.28162622460692455</v>
      </c>
      <c r="AW673" s="1">
        <f t="shared" si="85"/>
        <v>0.1689757347641547</v>
      </c>
    </row>
    <row r="674" spans="1:49" x14ac:dyDescent="0.2">
      <c r="A674">
        <v>672</v>
      </c>
      <c r="B674" t="s">
        <v>5413</v>
      </c>
      <c r="C674" t="s">
        <v>5412</v>
      </c>
      <c r="E674">
        <v>9449027</v>
      </c>
      <c r="F674" t="s">
        <v>5411</v>
      </c>
      <c r="G674" t="s">
        <v>12</v>
      </c>
      <c r="H674" t="s">
        <v>11</v>
      </c>
      <c r="I674" t="s">
        <v>5410</v>
      </c>
      <c r="J674" t="s">
        <v>5409</v>
      </c>
      <c r="K674" t="s">
        <v>5408</v>
      </c>
      <c r="L674" t="s">
        <v>5407</v>
      </c>
      <c r="M674" t="s">
        <v>213</v>
      </c>
      <c r="N674">
        <v>4</v>
      </c>
      <c r="O674" t="s">
        <v>5406</v>
      </c>
      <c r="P674" t="s">
        <v>5405</v>
      </c>
      <c r="Q674" t="s">
        <v>5404</v>
      </c>
      <c r="R674" s="8">
        <v>35431</v>
      </c>
      <c r="S674" s="9">
        <f t="shared" si="80"/>
        <v>1997</v>
      </c>
      <c r="T674" s="9">
        <v>1997</v>
      </c>
      <c r="U674" s="9">
        <f t="shared" si="81"/>
        <v>25</v>
      </c>
      <c r="V674" s="8">
        <v>1997</v>
      </c>
      <c r="W674" t="s">
        <v>5403</v>
      </c>
      <c r="X674" s="2">
        <v>1.002</v>
      </c>
      <c r="Y674" s="7">
        <f t="shared" si="86"/>
        <v>2.6747817730439657E-2</v>
      </c>
      <c r="AA674" t="s">
        <v>5402</v>
      </c>
      <c r="AB674">
        <v>78208</v>
      </c>
      <c r="AC674">
        <v>15590100</v>
      </c>
      <c r="AD674" t="s">
        <v>4</v>
      </c>
      <c r="AE674">
        <v>7</v>
      </c>
      <c r="AF674">
        <v>1</v>
      </c>
      <c r="AH674" t="s">
        <v>5401</v>
      </c>
      <c r="AI674" t="s">
        <v>5400</v>
      </c>
      <c r="AJ674" t="s">
        <v>5399</v>
      </c>
      <c r="AK674" t="s">
        <v>5398</v>
      </c>
      <c r="AL674">
        <v>189</v>
      </c>
      <c r="AM674" s="5">
        <f t="shared" si="82"/>
        <v>7.56</v>
      </c>
      <c r="AN674" s="4">
        <f t="shared" si="87"/>
        <v>1.1450208254449071E-2</v>
      </c>
      <c r="AO674" s="3"/>
      <c r="AP674">
        <v>0</v>
      </c>
      <c r="AQ674" t="s">
        <v>190</v>
      </c>
      <c r="AR674" t="s">
        <v>5397</v>
      </c>
      <c r="AS674" t="s">
        <v>188</v>
      </c>
      <c r="AT674" s="2">
        <v>3.633</v>
      </c>
      <c r="AU674" s="1">
        <f t="shared" si="83"/>
        <v>2.2158534887642483</v>
      </c>
      <c r="AV674" s="1">
        <f t="shared" si="84"/>
        <v>1.9099012992444364</v>
      </c>
      <c r="AW674" s="1">
        <f t="shared" si="85"/>
        <v>1.6039491097246246</v>
      </c>
    </row>
    <row r="675" spans="1:49" x14ac:dyDescent="0.2">
      <c r="A675">
        <v>673</v>
      </c>
      <c r="B675" t="s">
        <v>5396</v>
      </c>
      <c r="C675" t="s">
        <v>5395</v>
      </c>
      <c r="E675">
        <v>9330252</v>
      </c>
      <c r="F675" t="s">
        <v>5394</v>
      </c>
      <c r="G675" t="s">
        <v>12</v>
      </c>
      <c r="H675" t="s">
        <v>11</v>
      </c>
      <c r="I675" t="s">
        <v>5393</v>
      </c>
      <c r="J675">
        <v>60020059</v>
      </c>
      <c r="K675" t="s">
        <v>5392</v>
      </c>
      <c r="L675" t="s">
        <v>5391</v>
      </c>
      <c r="M675" t="s">
        <v>7</v>
      </c>
      <c r="N675">
        <v>3</v>
      </c>
      <c r="O675" t="s">
        <v>5390</v>
      </c>
      <c r="P675" t="s">
        <v>5389</v>
      </c>
      <c r="Q675" t="s">
        <v>5388</v>
      </c>
      <c r="R675" s="8">
        <v>35431</v>
      </c>
      <c r="S675" s="9">
        <f t="shared" si="80"/>
        <v>1997</v>
      </c>
      <c r="T675" s="9">
        <v>1997</v>
      </c>
      <c r="U675" s="9">
        <f t="shared" si="81"/>
        <v>25</v>
      </c>
      <c r="V675" s="8">
        <v>35612</v>
      </c>
      <c r="W675" t="s">
        <v>5387</v>
      </c>
      <c r="X675" s="2">
        <v>1.028</v>
      </c>
      <c r="Y675" s="7">
        <f t="shared" si="86"/>
        <v>2.744187288112971E-2</v>
      </c>
      <c r="AA675" t="s">
        <v>5386</v>
      </c>
      <c r="AB675">
        <v>17778</v>
      </c>
      <c r="AD675" t="s">
        <v>4</v>
      </c>
      <c r="AE675">
        <v>11</v>
      </c>
      <c r="AF675">
        <v>3</v>
      </c>
      <c r="AH675" t="s">
        <v>5385</v>
      </c>
      <c r="AI675" t="s">
        <v>5384</v>
      </c>
      <c r="AJ675" t="s">
        <v>5383</v>
      </c>
      <c r="AK675" t="s">
        <v>5382</v>
      </c>
      <c r="AL675">
        <v>10</v>
      </c>
      <c r="AM675" s="5">
        <f t="shared" si="82"/>
        <v>0.4</v>
      </c>
      <c r="AN675" s="4">
        <f t="shared" si="87"/>
        <v>6.0583112457402507E-4</v>
      </c>
      <c r="AO675" s="3"/>
      <c r="AP675">
        <v>0</v>
      </c>
      <c r="AR675" t="s">
        <v>0</v>
      </c>
      <c r="AT675" s="2">
        <v>2.7389999999999999</v>
      </c>
      <c r="AU675" s="1">
        <f t="shared" si="83"/>
        <v>1.9391060354163003</v>
      </c>
      <c r="AV675" s="1">
        <f t="shared" si="84"/>
        <v>1.4023852002851869</v>
      </c>
      <c r="AW675" s="1">
        <f t="shared" si="85"/>
        <v>0.86566436515407297</v>
      </c>
    </row>
    <row r="676" spans="1:49" x14ac:dyDescent="0.2">
      <c r="A676">
        <v>674</v>
      </c>
      <c r="B676" t="s">
        <v>5381</v>
      </c>
      <c r="F676" t="s">
        <v>5380</v>
      </c>
      <c r="G676" t="s">
        <v>12</v>
      </c>
      <c r="H676" t="s">
        <v>11</v>
      </c>
      <c r="I676" t="s">
        <v>5379</v>
      </c>
      <c r="J676">
        <v>60025555</v>
      </c>
      <c r="K676" t="s">
        <v>5378</v>
      </c>
      <c r="L676" t="s">
        <v>1253</v>
      </c>
      <c r="M676" t="s">
        <v>1252</v>
      </c>
      <c r="N676">
        <v>2</v>
      </c>
      <c r="O676" t="s">
        <v>5377</v>
      </c>
      <c r="P676" t="s">
        <v>5376</v>
      </c>
      <c r="Q676" t="s">
        <v>5375</v>
      </c>
      <c r="R676" s="8">
        <v>35431</v>
      </c>
      <c r="S676" s="9">
        <f t="shared" si="80"/>
        <v>1997</v>
      </c>
      <c r="T676" s="9">
        <v>1997</v>
      </c>
      <c r="U676" s="9">
        <f t="shared" si="81"/>
        <v>25</v>
      </c>
      <c r="V676" s="8">
        <v>1997</v>
      </c>
      <c r="W676" t="s">
        <v>1383</v>
      </c>
      <c r="X676" s="2">
        <v>0.188</v>
      </c>
      <c r="Y676" s="7">
        <f t="shared" si="86"/>
        <v>5.0185526280665223E-3</v>
      </c>
      <c r="AA676">
        <v>9168508</v>
      </c>
      <c r="AB676">
        <v>26076</v>
      </c>
      <c r="AD676" t="s">
        <v>4</v>
      </c>
      <c r="AE676" t="s">
        <v>1382</v>
      </c>
      <c r="AF676">
        <v>7</v>
      </c>
      <c r="AH676" t="s">
        <v>5374</v>
      </c>
      <c r="AI676" t="s">
        <v>5373</v>
      </c>
      <c r="AJ676" t="s">
        <v>5372</v>
      </c>
      <c r="AK676" t="s">
        <v>5371</v>
      </c>
      <c r="AL676">
        <v>0</v>
      </c>
      <c r="AM676" s="5">
        <f t="shared" si="82"/>
        <v>0</v>
      </c>
      <c r="AN676" s="4">
        <f t="shared" si="87"/>
        <v>0</v>
      </c>
      <c r="AO676" s="3"/>
      <c r="AP676">
        <v>0</v>
      </c>
      <c r="AR676" t="s">
        <v>0</v>
      </c>
      <c r="AT676" s="2" t="s">
        <v>16</v>
      </c>
      <c r="AU676" s="1">
        <f t="shared" si="83"/>
        <v>0.35129868396465652</v>
      </c>
      <c r="AV676" s="1">
        <f t="shared" si="84"/>
        <v>0.25092763140332613</v>
      </c>
      <c r="AW676" s="1">
        <f t="shared" si="85"/>
        <v>0.15055657884199566</v>
      </c>
    </row>
    <row r="677" spans="1:49" x14ac:dyDescent="0.2">
      <c r="A677">
        <v>675</v>
      </c>
      <c r="B677" t="s">
        <v>5370</v>
      </c>
      <c r="F677" t="s">
        <v>5369</v>
      </c>
      <c r="G677" t="s">
        <v>12</v>
      </c>
      <c r="H677" t="s">
        <v>11</v>
      </c>
      <c r="I677" t="s">
        <v>5368</v>
      </c>
      <c r="J677">
        <v>60101699</v>
      </c>
      <c r="K677" t="s">
        <v>5205</v>
      </c>
      <c r="L677" t="s">
        <v>1253</v>
      </c>
      <c r="M677" t="s">
        <v>1252</v>
      </c>
      <c r="N677">
        <v>3</v>
      </c>
      <c r="O677" t="s">
        <v>5367</v>
      </c>
      <c r="P677" t="s">
        <v>5366</v>
      </c>
      <c r="Q677" t="s">
        <v>5365</v>
      </c>
      <c r="R677" s="8">
        <v>35431</v>
      </c>
      <c r="S677" s="9">
        <f t="shared" si="80"/>
        <v>1997</v>
      </c>
      <c r="T677" s="9">
        <v>1997</v>
      </c>
      <c r="U677" s="9">
        <f t="shared" si="81"/>
        <v>25</v>
      </c>
      <c r="V677" s="8">
        <v>1997</v>
      </c>
      <c r="W677" t="s">
        <v>1248</v>
      </c>
      <c r="X677" s="2">
        <v>0.21099999999999999</v>
      </c>
      <c r="Y677" s="7">
        <f t="shared" si="86"/>
        <v>5.6325244921384904E-3</v>
      </c>
      <c r="AA677">
        <v>9168516</v>
      </c>
      <c r="AB677">
        <v>18936</v>
      </c>
      <c r="AD677" t="s">
        <v>4</v>
      </c>
      <c r="AE677" t="s">
        <v>1247</v>
      </c>
      <c r="AF677">
        <v>7</v>
      </c>
      <c r="AH677" t="s">
        <v>5364</v>
      </c>
      <c r="AI677" t="s">
        <v>5363</v>
      </c>
      <c r="AJ677" t="s">
        <v>5362</v>
      </c>
      <c r="AK677" t="s">
        <v>5361</v>
      </c>
      <c r="AL677">
        <v>1</v>
      </c>
      <c r="AM677" s="5">
        <f t="shared" si="82"/>
        <v>0.04</v>
      </c>
      <c r="AN677" s="4">
        <f t="shared" si="87"/>
        <v>6.05831124574025E-5</v>
      </c>
      <c r="AO677" s="3"/>
      <c r="AP677">
        <v>0</v>
      </c>
      <c r="AR677" t="s">
        <v>0</v>
      </c>
      <c r="AT677" s="2">
        <v>0.52500000000000002</v>
      </c>
      <c r="AU677" s="1">
        <f t="shared" si="83"/>
        <v>0.39609420782341631</v>
      </c>
      <c r="AV677" s="1">
        <f t="shared" si="84"/>
        <v>0.28465538022979464</v>
      </c>
      <c r="AW677" s="1">
        <f t="shared" si="85"/>
        <v>0.17321655263617289</v>
      </c>
    </row>
    <row r="678" spans="1:49" x14ac:dyDescent="0.2">
      <c r="A678">
        <v>676</v>
      </c>
      <c r="B678" t="s">
        <v>5360</v>
      </c>
      <c r="C678" t="s">
        <v>5359</v>
      </c>
      <c r="F678" t="s">
        <v>5358</v>
      </c>
      <c r="G678" t="s">
        <v>12</v>
      </c>
      <c r="H678" t="s">
        <v>11</v>
      </c>
      <c r="I678" t="s">
        <v>5357</v>
      </c>
      <c r="J678" t="s">
        <v>5356</v>
      </c>
      <c r="K678" t="s">
        <v>5355</v>
      </c>
      <c r="L678" t="s">
        <v>5354</v>
      </c>
      <c r="M678" t="s">
        <v>797</v>
      </c>
      <c r="N678">
        <v>4</v>
      </c>
      <c r="O678" t="s">
        <v>5353</v>
      </c>
      <c r="P678" t="s">
        <v>5352</v>
      </c>
      <c r="Q678" t="s">
        <v>5351</v>
      </c>
      <c r="R678" s="8">
        <v>35431</v>
      </c>
      <c r="S678" s="9">
        <f t="shared" si="80"/>
        <v>1997</v>
      </c>
      <c r="T678" s="9">
        <v>1997</v>
      </c>
      <c r="U678" s="9">
        <f t="shared" si="81"/>
        <v>25</v>
      </c>
      <c r="V678" s="8">
        <v>1997</v>
      </c>
      <c r="W678" t="s">
        <v>5350</v>
      </c>
      <c r="X678" s="2">
        <v>0.13600000000000001</v>
      </c>
      <c r="Y678" s="7">
        <f t="shared" si="86"/>
        <v>3.6304423266864208E-3</v>
      </c>
      <c r="AA678">
        <v>4247760</v>
      </c>
      <c r="AB678">
        <v>16066</v>
      </c>
      <c r="AD678" t="s">
        <v>4</v>
      </c>
      <c r="AE678">
        <v>120</v>
      </c>
      <c r="AF678">
        <v>1</v>
      </c>
      <c r="AH678" t="s">
        <v>5349</v>
      </c>
      <c r="AI678" t="s">
        <v>5348</v>
      </c>
      <c r="AJ678" t="s">
        <v>5347</v>
      </c>
      <c r="AK678" t="s">
        <v>5346</v>
      </c>
      <c r="AL678">
        <v>12</v>
      </c>
      <c r="AM678" s="5">
        <f t="shared" si="82"/>
        <v>0.48</v>
      </c>
      <c r="AN678" s="4">
        <f t="shared" si="87"/>
        <v>7.2699734948882997E-4</v>
      </c>
      <c r="AO678" s="3"/>
      <c r="AP678">
        <v>0</v>
      </c>
      <c r="AR678" t="s">
        <v>0</v>
      </c>
      <c r="AT678" s="2" t="s">
        <v>16</v>
      </c>
      <c r="AU678" s="1">
        <f t="shared" si="83"/>
        <v>0.27594088335271433</v>
      </c>
      <c r="AV678" s="1">
        <f t="shared" si="84"/>
        <v>0.21787198380876252</v>
      </c>
      <c r="AW678" s="1">
        <f t="shared" si="85"/>
        <v>0.15980308426481069</v>
      </c>
    </row>
    <row r="679" spans="1:49" x14ac:dyDescent="0.2">
      <c r="A679">
        <v>677</v>
      </c>
      <c r="B679" t="s">
        <v>5345</v>
      </c>
      <c r="C679" t="s">
        <v>5344</v>
      </c>
      <c r="F679" t="s">
        <v>5343</v>
      </c>
      <c r="G679" t="s">
        <v>12</v>
      </c>
      <c r="H679" t="s">
        <v>11</v>
      </c>
      <c r="I679" t="s">
        <v>5342</v>
      </c>
      <c r="J679">
        <v>60023529</v>
      </c>
      <c r="K679" t="s">
        <v>5341</v>
      </c>
      <c r="L679" t="s">
        <v>5340</v>
      </c>
      <c r="M679" t="s">
        <v>3385</v>
      </c>
      <c r="N679">
        <v>1</v>
      </c>
      <c r="O679" t="s">
        <v>5339</v>
      </c>
      <c r="P679">
        <v>7404274990</v>
      </c>
      <c r="Q679">
        <v>60023529</v>
      </c>
      <c r="R679" s="8">
        <v>35431</v>
      </c>
      <c r="S679" s="9">
        <f t="shared" si="80"/>
        <v>1997</v>
      </c>
      <c r="T679" s="9">
        <v>1997</v>
      </c>
      <c r="U679" s="9">
        <f t="shared" si="81"/>
        <v>25</v>
      </c>
      <c r="V679" s="8">
        <v>1997</v>
      </c>
      <c r="W679" t="s">
        <v>5338</v>
      </c>
      <c r="X679" s="2">
        <v>0.26400000000000001</v>
      </c>
      <c r="Y679" s="7">
        <f t="shared" si="86"/>
        <v>7.0473292223912874E-3</v>
      </c>
      <c r="AA679">
        <v>2533839</v>
      </c>
      <c r="AB679">
        <v>15157</v>
      </c>
      <c r="AC679">
        <v>21587299</v>
      </c>
      <c r="AD679" t="s">
        <v>4</v>
      </c>
      <c r="AE679">
        <v>20</v>
      </c>
      <c r="AF679">
        <v>4</v>
      </c>
      <c r="AH679" t="s">
        <v>5337</v>
      </c>
      <c r="AI679" t="s">
        <v>5336</v>
      </c>
      <c r="AJ679" t="s">
        <v>5335</v>
      </c>
      <c r="AK679" t="s">
        <v>5334</v>
      </c>
      <c r="AL679">
        <v>4</v>
      </c>
      <c r="AM679" s="5">
        <f t="shared" si="82"/>
        <v>0.16</v>
      </c>
      <c r="AN679" s="4">
        <f t="shared" si="87"/>
        <v>2.4233244982961E-4</v>
      </c>
      <c r="AO679" s="3"/>
      <c r="AP679">
        <v>0</v>
      </c>
      <c r="AQ679" t="s">
        <v>5333</v>
      </c>
      <c r="AR679" t="s">
        <v>5332</v>
      </c>
      <c r="AS679" t="s">
        <v>5331</v>
      </c>
      <c r="AT679" s="2" t="s">
        <v>16</v>
      </c>
      <c r="AU679" s="1">
        <f t="shared" si="83"/>
        <v>0.50058301906227831</v>
      </c>
      <c r="AV679" s="1">
        <f t="shared" si="84"/>
        <v>0.36448308361104487</v>
      </c>
      <c r="AW679" s="1">
        <f t="shared" si="85"/>
        <v>0.22838314815981131</v>
      </c>
    </row>
    <row r="680" spans="1:49" x14ac:dyDescent="0.2">
      <c r="A680">
        <v>678</v>
      </c>
      <c r="B680" t="s">
        <v>5330</v>
      </c>
      <c r="C680" t="s">
        <v>5329</v>
      </c>
      <c r="F680" t="s">
        <v>5328</v>
      </c>
      <c r="G680" t="s">
        <v>12</v>
      </c>
      <c r="H680" t="s">
        <v>11</v>
      </c>
      <c r="I680" t="s">
        <v>5327</v>
      </c>
      <c r="J680">
        <v>60022144</v>
      </c>
      <c r="K680" t="s">
        <v>5326</v>
      </c>
      <c r="L680" t="s">
        <v>5325</v>
      </c>
      <c r="M680" t="s">
        <v>7</v>
      </c>
      <c r="N680">
        <v>2</v>
      </c>
      <c r="O680" t="s">
        <v>5324</v>
      </c>
      <c r="P680" t="s">
        <v>5323</v>
      </c>
      <c r="Q680" t="s">
        <v>5322</v>
      </c>
      <c r="R680" s="8">
        <v>35431</v>
      </c>
      <c r="S680" s="9">
        <f t="shared" si="80"/>
        <v>1997</v>
      </c>
      <c r="T680" s="9">
        <v>1997</v>
      </c>
      <c r="U680" s="9">
        <f t="shared" si="81"/>
        <v>25</v>
      </c>
      <c r="V680" s="8">
        <v>35612</v>
      </c>
      <c r="W680" t="s">
        <v>1510</v>
      </c>
      <c r="X680" s="2">
        <v>0.30399999999999999</v>
      </c>
      <c r="Y680" s="7">
        <f t="shared" si="86"/>
        <v>8.115106377299057E-3</v>
      </c>
      <c r="AA680">
        <v>8952477</v>
      </c>
      <c r="AB680">
        <v>12250</v>
      </c>
      <c r="AD680" t="s">
        <v>4</v>
      </c>
      <c r="AE680">
        <v>15</v>
      </c>
      <c r="AF680">
        <v>4</v>
      </c>
      <c r="AH680" t="s">
        <v>5321</v>
      </c>
      <c r="AI680" t="s">
        <v>5320</v>
      </c>
      <c r="AJ680" t="s">
        <v>5319</v>
      </c>
      <c r="AK680" t="s">
        <v>5318</v>
      </c>
      <c r="AL680">
        <v>2</v>
      </c>
      <c r="AM680" s="5">
        <f t="shared" si="82"/>
        <v>0.08</v>
      </c>
      <c r="AN680" s="4">
        <f t="shared" si="87"/>
        <v>1.21166224914805E-4</v>
      </c>
      <c r="AO680" s="3"/>
      <c r="AP680">
        <v>0</v>
      </c>
      <c r="AR680" t="s">
        <v>0</v>
      </c>
      <c r="AT680" s="2" t="s">
        <v>16</v>
      </c>
      <c r="AU680" s="1">
        <f t="shared" si="83"/>
        <v>0.57169243315837814</v>
      </c>
      <c r="AV680" s="1">
        <f t="shared" si="84"/>
        <v>0.41181363011069305</v>
      </c>
      <c r="AW680" s="1">
        <f t="shared" si="85"/>
        <v>0.25193482706300807</v>
      </c>
    </row>
    <row r="681" spans="1:49" x14ac:dyDescent="0.2">
      <c r="A681">
        <v>679</v>
      </c>
      <c r="B681" t="s">
        <v>5317</v>
      </c>
      <c r="C681" t="s">
        <v>5316</v>
      </c>
      <c r="F681" t="s">
        <v>5315</v>
      </c>
      <c r="G681" t="s">
        <v>12</v>
      </c>
      <c r="H681" t="s">
        <v>11</v>
      </c>
      <c r="I681" t="s">
        <v>5291</v>
      </c>
      <c r="J681">
        <v>60003500</v>
      </c>
      <c r="K681" t="s">
        <v>5314</v>
      </c>
      <c r="L681" t="s">
        <v>5313</v>
      </c>
      <c r="M681" t="s">
        <v>7</v>
      </c>
      <c r="N681">
        <v>2</v>
      </c>
      <c r="O681" t="s">
        <v>5312</v>
      </c>
      <c r="P681" t="s">
        <v>5311</v>
      </c>
      <c r="Q681" t="s">
        <v>5310</v>
      </c>
      <c r="R681" s="8">
        <v>35431</v>
      </c>
      <c r="S681" s="9">
        <f t="shared" si="80"/>
        <v>1997</v>
      </c>
      <c r="T681" s="9">
        <v>1997</v>
      </c>
      <c r="U681" s="9">
        <f t="shared" si="81"/>
        <v>25</v>
      </c>
      <c r="V681" s="8" t="s">
        <v>1222</v>
      </c>
      <c r="W681" t="s">
        <v>352</v>
      </c>
      <c r="X681" s="2">
        <v>0.371</v>
      </c>
      <c r="Y681" s="7">
        <f t="shared" si="86"/>
        <v>9.9036331117695747E-3</v>
      </c>
      <c r="AA681">
        <v>486604</v>
      </c>
      <c r="AB681">
        <v>28580</v>
      </c>
      <c r="AD681" t="s">
        <v>4</v>
      </c>
      <c r="AE681">
        <v>32</v>
      </c>
      <c r="AF681">
        <v>4</v>
      </c>
      <c r="AH681" t="s">
        <v>5309</v>
      </c>
      <c r="AI681" t="s">
        <v>5308</v>
      </c>
      <c r="AK681" t="s">
        <v>5307</v>
      </c>
      <c r="AL681">
        <v>51</v>
      </c>
      <c r="AM681" s="5">
        <f t="shared" si="82"/>
        <v>2.04</v>
      </c>
      <c r="AN681" s="4">
        <f t="shared" si="87"/>
        <v>3.0897387353275275E-3</v>
      </c>
      <c r="AO681" s="3"/>
      <c r="AP681">
        <v>1</v>
      </c>
      <c r="AR681" t="s">
        <v>0</v>
      </c>
      <c r="AT681" s="2">
        <v>1.431</v>
      </c>
      <c r="AU681" s="1">
        <f t="shared" si="83"/>
        <v>0.78594647988369604</v>
      </c>
      <c r="AV681" s="1">
        <f t="shared" si="84"/>
        <v>0.64966859235485508</v>
      </c>
      <c r="AW681" s="1">
        <f t="shared" si="85"/>
        <v>0.51339070482601412</v>
      </c>
    </row>
    <row r="682" spans="1:49" x14ac:dyDescent="0.2">
      <c r="A682">
        <v>680</v>
      </c>
      <c r="B682" t="s">
        <v>5306</v>
      </c>
      <c r="C682" t="s">
        <v>5305</v>
      </c>
      <c r="F682" t="s">
        <v>5304</v>
      </c>
      <c r="G682" t="s">
        <v>12</v>
      </c>
      <c r="H682" t="s">
        <v>11</v>
      </c>
      <c r="I682" t="s">
        <v>3854</v>
      </c>
      <c r="J682">
        <v>60009941</v>
      </c>
      <c r="K682" t="s">
        <v>5303</v>
      </c>
      <c r="L682" t="s">
        <v>5302</v>
      </c>
      <c r="M682" t="s">
        <v>87</v>
      </c>
      <c r="N682">
        <v>3</v>
      </c>
      <c r="O682" t="s">
        <v>5301</v>
      </c>
      <c r="P682" t="s">
        <v>5300</v>
      </c>
      <c r="Q682" t="s">
        <v>5299</v>
      </c>
      <c r="R682" s="8">
        <v>35431</v>
      </c>
      <c r="S682" s="9">
        <f t="shared" si="80"/>
        <v>1997</v>
      </c>
      <c r="T682" s="9">
        <v>1997</v>
      </c>
      <c r="U682" s="9">
        <f t="shared" si="81"/>
        <v>25</v>
      </c>
      <c r="V682" s="8" t="s">
        <v>1222</v>
      </c>
      <c r="W682" t="s">
        <v>5298</v>
      </c>
      <c r="X682" s="2">
        <v>0.2</v>
      </c>
      <c r="Y682" s="7">
        <f t="shared" si="86"/>
        <v>5.3388857745388539E-3</v>
      </c>
      <c r="AA682">
        <v>161136</v>
      </c>
      <c r="AB682">
        <v>16718</v>
      </c>
      <c r="AD682" t="s">
        <v>4</v>
      </c>
      <c r="AE682">
        <v>51</v>
      </c>
      <c r="AF682" s="6">
        <v>44415</v>
      </c>
      <c r="AH682" t="s">
        <v>5297</v>
      </c>
      <c r="AI682" t="s">
        <v>5296</v>
      </c>
      <c r="AK682" t="s">
        <v>5295</v>
      </c>
      <c r="AL682">
        <v>7</v>
      </c>
      <c r="AM682" s="5">
        <f t="shared" si="82"/>
        <v>0.28000000000000003</v>
      </c>
      <c r="AN682" s="4">
        <f t="shared" si="87"/>
        <v>4.2408178720181755E-4</v>
      </c>
      <c r="AO682" s="3"/>
      <c r="AP682">
        <v>0</v>
      </c>
      <c r="AR682" t="s">
        <v>0</v>
      </c>
      <c r="AT682" s="2">
        <v>0.72599999999999998</v>
      </c>
      <c r="AU682" s="1">
        <f t="shared" si="83"/>
        <v>0.38644445783377424</v>
      </c>
      <c r="AV682" s="1">
        <f t="shared" si="84"/>
        <v>0.28814837808703359</v>
      </c>
      <c r="AW682" s="1">
        <f t="shared" si="85"/>
        <v>0.18985229834029282</v>
      </c>
    </row>
    <row r="683" spans="1:49" x14ac:dyDescent="0.2">
      <c r="A683">
        <v>681</v>
      </c>
      <c r="B683" t="s">
        <v>5294</v>
      </c>
      <c r="C683" t="s">
        <v>5293</v>
      </c>
      <c r="F683" t="s">
        <v>5292</v>
      </c>
      <c r="G683" t="s">
        <v>12</v>
      </c>
      <c r="H683" t="s">
        <v>11</v>
      </c>
      <c r="I683" t="s">
        <v>5291</v>
      </c>
      <c r="J683" t="s">
        <v>5290</v>
      </c>
      <c r="K683" t="s">
        <v>5289</v>
      </c>
      <c r="L683" t="s">
        <v>5288</v>
      </c>
      <c r="M683" t="s">
        <v>213</v>
      </c>
      <c r="N683">
        <v>3</v>
      </c>
      <c r="O683" t="s">
        <v>5287</v>
      </c>
      <c r="P683" t="s">
        <v>5286</v>
      </c>
      <c r="Q683" t="s">
        <v>5285</v>
      </c>
      <c r="R683" s="8">
        <v>35431</v>
      </c>
      <c r="S683" s="9">
        <f t="shared" si="80"/>
        <v>1997</v>
      </c>
      <c r="T683" s="9">
        <v>1997</v>
      </c>
      <c r="U683" s="9">
        <f t="shared" si="81"/>
        <v>25</v>
      </c>
      <c r="V683" s="8" t="s">
        <v>1222</v>
      </c>
      <c r="W683" t="s">
        <v>352</v>
      </c>
      <c r="X683" s="2">
        <v>0.371</v>
      </c>
      <c r="Y683" s="7">
        <f t="shared" si="86"/>
        <v>9.9036331117695747E-3</v>
      </c>
      <c r="AA683">
        <v>486604</v>
      </c>
      <c r="AB683">
        <v>28580</v>
      </c>
      <c r="AD683" t="s">
        <v>4</v>
      </c>
      <c r="AE683">
        <v>32</v>
      </c>
      <c r="AF683">
        <v>4</v>
      </c>
      <c r="AH683" t="s">
        <v>5284</v>
      </c>
      <c r="AI683" t="s">
        <v>5283</v>
      </c>
      <c r="AK683" t="s">
        <v>5282</v>
      </c>
      <c r="AL683">
        <v>16</v>
      </c>
      <c r="AM683" s="5">
        <f t="shared" si="82"/>
        <v>0.64</v>
      </c>
      <c r="AN683" s="4">
        <f t="shared" si="87"/>
        <v>9.6932979931844E-4</v>
      </c>
      <c r="AO683" s="3"/>
      <c r="AP683">
        <v>1</v>
      </c>
      <c r="AR683" t="s">
        <v>0</v>
      </c>
      <c r="AT683" s="2">
        <v>1.431</v>
      </c>
      <c r="AU683" s="1">
        <f t="shared" si="83"/>
        <v>0.72233421180342339</v>
      </c>
      <c r="AV683" s="1">
        <f t="shared" si="84"/>
        <v>0.54364814555440066</v>
      </c>
      <c r="AW683" s="1">
        <f t="shared" si="85"/>
        <v>0.36496207930537805</v>
      </c>
    </row>
    <row r="684" spans="1:49" x14ac:dyDescent="0.2">
      <c r="A684">
        <v>682</v>
      </c>
      <c r="B684" t="s">
        <v>5281</v>
      </c>
      <c r="C684" t="s">
        <v>5280</v>
      </c>
      <c r="F684" t="s">
        <v>5279</v>
      </c>
      <c r="G684" t="s">
        <v>12</v>
      </c>
      <c r="H684" t="s">
        <v>11</v>
      </c>
      <c r="I684" t="s">
        <v>5278</v>
      </c>
      <c r="J684">
        <v>60015763</v>
      </c>
      <c r="K684" t="s">
        <v>5277</v>
      </c>
      <c r="L684" t="s">
        <v>5276</v>
      </c>
      <c r="M684" t="s">
        <v>3385</v>
      </c>
      <c r="N684">
        <v>2</v>
      </c>
      <c r="O684" t="s">
        <v>5275</v>
      </c>
      <c r="P684" t="s">
        <v>5274</v>
      </c>
      <c r="Q684" t="s">
        <v>5273</v>
      </c>
      <c r="R684" s="8">
        <v>35431</v>
      </c>
      <c r="S684" s="9">
        <f t="shared" si="80"/>
        <v>1997</v>
      </c>
      <c r="T684" s="9">
        <v>1997</v>
      </c>
      <c r="U684" s="9">
        <f t="shared" si="81"/>
        <v>25</v>
      </c>
      <c r="V684" s="8">
        <v>35612</v>
      </c>
      <c r="W684" t="s">
        <v>1510</v>
      </c>
      <c r="X684" s="2">
        <v>0.30399999999999999</v>
      </c>
      <c r="Y684" s="7">
        <f t="shared" si="86"/>
        <v>8.115106377299057E-3</v>
      </c>
      <c r="AA684">
        <v>8952477</v>
      </c>
      <c r="AB684">
        <v>12250</v>
      </c>
      <c r="AD684" t="s">
        <v>4</v>
      </c>
      <c r="AE684">
        <v>15</v>
      </c>
      <c r="AF684">
        <v>4</v>
      </c>
      <c r="AH684" t="s">
        <v>5272</v>
      </c>
      <c r="AI684" t="s">
        <v>5271</v>
      </c>
      <c r="AJ684" t="s">
        <v>5270</v>
      </c>
      <c r="AK684" t="s">
        <v>5269</v>
      </c>
      <c r="AL684">
        <v>60</v>
      </c>
      <c r="AM684" s="5">
        <f t="shared" si="82"/>
        <v>2.4</v>
      </c>
      <c r="AN684" s="4">
        <f t="shared" si="87"/>
        <v>3.6349867474441497E-3</v>
      </c>
      <c r="AO684" s="3"/>
      <c r="AP684">
        <v>0</v>
      </c>
      <c r="AR684" t="s">
        <v>0</v>
      </c>
      <c r="AT684" s="2" t="s">
        <v>16</v>
      </c>
      <c r="AU684" s="1">
        <f t="shared" si="83"/>
        <v>0.67710704883425843</v>
      </c>
      <c r="AV684" s="1">
        <f t="shared" si="84"/>
        <v>0.58750465623716031</v>
      </c>
      <c r="AW684" s="1">
        <f t="shared" si="85"/>
        <v>0.49790226364006218</v>
      </c>
    </row>
    <row r="685" spans="1:49" x14ac:dyDescent="0.2">
      <c r="A685">
        <v>683</v>
      </c>
      <c r="B685" t="s">
        <v>5268</v>
      </c>
      <c r="C685" t="s">
        <v>5267</v>
      </c>
      <c r="F685" t="s">
        <v>5266</v>
      </c>
      <c r="G685" t="s">
        <v>12</v>
      </c>
      <c r="H685" t="s">
        <v>11</v>
      </c>
      <c r="I685" t="s">
        <v>5265</v>
      </c>
      <c r="J685" t="s">
        <v>5264</v>
      </c>
      <c r="K685" t="s">
        <v>5263</v>
      </c>
      <c r="L685" t="s">
        <v>5262</v>
      </c>
      <c r="M685" t="s">
        <v>5261</v>
      </c>
      <c r="N685">
        <v>2</v>
      </c>
      <c r="O685" t="s">
        <v>5260</v>
      </c>
      <c r="P685" t="s">
        <v>5259</v>
      </c>
      <c r="Q685" t="s">
        <v>5258</v>
      </c>
      <c r="R685" s="8">
        <v>35431</v>
      </c>
      <c r="S685" s="9">
        <f t="shared" si="80"/>
        <v>1997</v>
      </c>
      <c r="T685" s="9">
        <v>1997</v>
      </c>
      <c r="U685" s="9">
        <f t="shared" si="81"/>
        <v>25</v>
      </c>
      <c r="V685" s="8" t="s">
        <v>1222</v>
      </c>
      <c r="W685" t="s">
        <v>352</v>
      </c>
      <c r="X685" s="2">
        <v>0.371</v>
      </c>
      <c r="Y685" s="7">
        <f t="shared" si="86"/>
        <v>9.9036331117695747E-3</v>
      </c>
      <c r="AA685">
        <v>486604</v>
      </c>
      <c r="AB685">
        <v>28580</v>
      </c>
      <c r="AD685" t="s">
        <v>4</v>
      </c>
      <c r="AE685">
        <v>32</v>
      </c>
      <c r="AF685">
        <v>4</v>
      </c>
      <c r="AH685" t="s">
        <v>5257</v>
      </c>
      <c r="AI685" t="s">
        <v>5256</v>
      </c>
      <c r="AK685" t="s">
        <v>5255</v>
      </c>
      <c r="AL685">
        <v>29</v>
      </c>
      <c r="AM685" s="5">
        <f t="shared" si="82"/>
        <v>1.1599999999999999</v>
      </c>
      <c r="AN685" s="4">
        <f t="shared" si="87"/>
        <v>1.7569102612646724E-3</v>
      </c>
      <c r="AO685" s="3"/>
      <c r="AP685">
        <v>1</v>
      </c>
      <c r="AR685" t="s">
        <v>0</v>
      </c>
      <c r="AT685" s="2">
        <v>1.431</v>
      </c>
      <c r="AU685" s="1">
        <f t="shared" si="83"/>
        <v>0.74596162566181035</v>
      </c>
      <c r="AV685" s="1">
        <f t="shared" si="84"/>
        <v>0.58302716865171234</v>
      </c>
      <c r="AW685" s="1">
        <f t="shared" si="85"/>
        <v>0.42009271164161432</v>
      </c>
    </row>
    <row r="686" spans="1:49" x14ac:dyDescent="0.2">
      <c r="A686">
        <v>684</v>
      </c>
      <c r="B686" t="s">
        <v>5254</v>
      </c>
      <c r="C686" t="s">
        <v>5253</v>
      </c>
      <c r="F686" t="s">
        <v>5252</v>
      </c>
      <c r="G686" t="s">
        <v>12</v>
      </c>
      <c r="H686" t="s">
        <v>11</v>
      </c>
      <c r="I686" t="s">
        <v>5251</v>
      </c>
      <c r="J686">
        <v>60003480</v>
      </c>
      <c r="K686" t="s">
        <v>5250</v>
      </c>
      <c r="L686" t="s">
        <v>5249</v>
      </c>
      <c r="M686" t="s">
        <v>416</v>
      </c>
      <c r="N686">
        <v>1</v>
      </c>
      <c r="O686" t="s">
        <v>5248</v>
      </c>
      <c r="P686">
        <v>7006159446</v>
      </c>
      <c r="Q686">
        <v>60003480</v>
      </c>
      <c r="R686" s="8">
        <v>35431</v>
      </c>
      <c r="S686" s="9">
        <f t="shared" si="80"/>
        <v>1997</v>
      </c>
      <c r="T686" s="9">
        <v>1997</v>
      </c>
      <c r="U686" s="9">
        <f t="shared" si="81"/>
        <v>25</v>
      </c>
      <c r="V686" s="8">
        <v>35612</v>
      </c>
      <c r="W686" t="s">
        <v>1510</v>
      </c>
      <c r="X686" s="2">
        <v>0.30399999999999999</v>
      </c>
      <c r="Y686" s="7">
        <f t="shared" si="86"/>
        <v>8.115106377299057E-3</v>
      </c>
      <c r="AA686">
        <v>8952477</v>
      </c>
      <c r="AB686">
        <v>12250</v>
      </c>
      <c r="AD686" t="s">
        <v>4</v>
      </c>
      <c r="AE686">
        <v>15</v>
      </c>
      <c r="AF686">
        <v>4</v>
      </c>
      <c r="AH686" t="s">
        <v>5247</v>
      </c>
      <c r="AI686" t="s">
        <v>5246</v>
      </c>
      <c r="AJ686" t="s">
        <v>5245</v>
      </c>
      <c r="AK686" t="s">
        <v>5244</v>
      </c>
      <c r="AL686">
        <v>1</v>
      </c>
      <c r="AM686" s="5">
        <f t="shared" si="82"/>
        <v>0.04</v>
      </c>
      <c r="AN686" s="4">
        <f t="shared" si="87"/>
        <v>6.05831124574025E-5</v>
      </c>
      <c r="AO686" s="3"/>
      <c r="AP686">
        <v>0</v>
      </c>
      <c r="AR686" t="s">
        <v>0</v>
      </c>
      <c r="AT686" s="2" t="s">
        <v>16</v>
      </c>
      <c r="AU686" s="1">
        <f t="shared" si="83"/>
        <v>0.56987493978465598</v>
      </c>
      <c r="AV686" s="1">
        <f t="shared" si="84"/>
        <v>0.40878447448782296</v>
      </c>
      <c r="AW686" s="1">
        <f t="shared" si="85"/>
        <v>0.24769400919098988</v>
      </c>
    </row>
    <row r="687" spans="1:49" x14ac:dyDescent="0.2">
      <c r="A687">
        <v>685</v>
      </c>
      <c r="B687" t="s">
        <v>5243</v>
      </c>
      <c r="C687" t="s">
        <v>5242</v>
      </c>
      <c r="F687" t="s">
        <v>5241</v>
      </c>
      <c r="G687" t="s">
        <v>12</v>
      </c>
      <c r="H687" t="s">
        <v>11</v>
      </c>
      <c r="I687" t="s">
        <v>5065</v>
      </c>
      <c r="J687" t="s">
        <v>5064</v>
      </c>
      <c r="K687" t="s">
        <v>5063</v>
      </c>
      <c r="L687" t="s">
        <v>5062</v>
      </c>
      <c r="M687" t="s">
        <v>5061</v>
      </c>
      <c r="N687">
        <v>2</v>
      </c>
      <c r="O687" t="s">
        <v>5060</v>
      </c>
      <c r="P687" t="s">
        <v>5059</v>
      </c>
      <c r="Q687" t="s">
        <v>5058</v>
      </c>
      <c r="R687" s="8">
        <v>35431</v>
      </c>
      <c r="S687" s="9">
        <f t="shared" si="80"/>
        <v>1997</v>
      </c>
      <c r="T687" s="9">
        <v>1997</v>
      </c>
      <c r="U687" s="9">
        <f t="shared" si="81"/>
        <v>25</v>
      </c>
      <c r="V687" s="8" t="s">
        <v>1222</v>
      </c>
      <c r="W687" t="s">
        <v>5057</v>
      </c>
      <c r="X687" s="2">
        <v>1.1779999999999999</v>
      </c>
      <c r="Y687" s="7">
        <f t="shared" si="86"/>
        <v>3.1446037212033845E-2</v>
      </c>
      <c r="AA687">
        <v>168033</v>
      </c>
      <c r="AB687">
        <v>27965</v>
      </c>
      <c r="AD687" t="s">
        <v>4</v>
      </c>
      <c r="AE687">
        <v>62</v>
      </c>
      <c r="AF687">
        <v>4</v>
      </c>
      <c r="AH687" t="s">
        <v>5240</v>
      </c>
      <c r="AI687" t="s">
        <v>5239</v>
      </c>
      <c r="AK687" t="s">
        <v>5238</v>
      </c>
      <c r="AL687">
        <v>24</v>
      </c>
      <c r="AM687" s="5">
        <f t="shared" si="82"/>
        <v>0.96</v>
      </c>
      <c r="AN687" s="4">
        <f t="shared" si="87"/>
        <v>1.4539946989776599E-3</v>
      </c>
      <c r="AO687" s="3"/>
      <c r="AP687">
        <v>0</v>
      </c>
      <c r="AR687" t="s">
        <v>0</v>
      </c>
      <c r="AT687" s="2">
        <v>2.9279999999999999</v>
      </c>
      <c r="AU687" s="1">
        <f t="shared" si="83"/>
        <v>2.2448424458116989</v>
      </c>
      <c r="AV687" s="1">
        <f t="shared" si="84"/>
        <v>1.6450015955505752</v>
      </c>
      <c r="AW687" s="1">
        <f t="shared" si="85"/>
        <v>1.0451607452894516</v>
      </c>
    </row>
    <row r="688" spans="1:49" x14ac:dyDescent="0.2">
      <c r="A688">
        <v>686</v>
      </c>
      <c r="B688" t="s">
        <v>5237</v>
      </c>
      <c r="C688" t="s">
        <v>5236</v>
      </c>
      <c r="F688" t="s">
        <v>5235</v>
      </c>
      <c r="G688" t="s">
        <v>12</v>
      </c>
      <c r="H688" t="s">
        <v>11</v>
      </c>
      <c r="I688" t="s">
        <v>5234</v>
      </c>
      <c r="J688" t="s">
        <v>5233</v>
      </c>
      <c r="K688" t="s">
        <v>5232</v>
      </c>
      <c r="L688" t="s">
        <v>5231</v>
      </c>
      <c r="M688" t="s">
        <v>213</v>
      </c>
      <c r="N688">
        <v>2</v>
      </c>
      <c r="O688" t="s">
        <v>5230</v>
      </c>
      <c r="P688" t="s">
        <v>5229</v>
      </c>
      <c r="Q688" t="s">
        <v>5228</v>
      </c>
      <c r="R688" s="8">
        <v>35431</v>
      </c>
      <c r="S688" s="9">
        <f t="shared" si="80"/>
        <v>1997</v>
      </c>
      <c r="T688" s="9">
        <v>1997</v>
      </c>
      <c r="U688" s="9">
        <f t="shared" si="81"/>
        <v>25</v>
      </c>
      <c r="V688" s="8" t="s">
        <v>1222</v>
      </c>
      <c r="W688" t="s">
        <v>5057</v>
      </c>
      <c r="X688" s="2">
        <v>1.1779999999999999</v>
      </c>
      <c r="Y688" s="7">
        <f t="shared" si="86"/>
        <v>3.1446037212033845E-2</v>
      </c>
      <c r="AA688">
        <v>168033</v>
      </c>
      <c r="AB688">
        <v>27965</v>
      </c>
      <c r="AD688" t="s">
        <v>4</v>
      </c>
      <c r="AE688">
        <v>62</v>
      </c>
      <c r="AF688">
        <v>4</v>
      </c>
      <c r="AH688" t="s">
        <v>5227</v>
      </c>
      <c r="AI688" t="s">
        <v>5226</v>
      </c>
      <c r="AK688" t="s">
        <v>5225</v>
      </c>
      <c r="AL688">
        <v>85</v>
      </c>
      <c r="AM688" s="5">
        <f t="shared" si="82"/>
        <v>3.4</v>
      </c>
      <c r="AN688" s="4">
        <f t="shared" si="87"/>
        <v>5.1495645588792126E-3</v>
      </c>
      <c r="AO688" s="3"/>
      <c r="AP688">
        <v>0</v>
      </c>
      <c r="AR688" t="s">
        <v>0</v>
      </c>
      <c r="AT688" s="2">
        <v>2.9279999999999999</v>
      </c>
      <c r="AU688" s="1">
        <f t="shared" si="83"/>
        <v>2.3557095416087455</v>
      </c>
      <c r="AV688" s="1">
        <f t="shared" si="84"/>
        <v>1.829780088545653</v>
      </c>
      <c r="AW688" s="1">
        <f t="shared" si="85"/>
        <v>1.3038506354825601</v>
      </c>
    </row>
    <row r="689" spans="1:49" x14ac:dyDescent="0.2">
      <c r="A689">
        <v>687</v>
      </c>
      <c r="B689" t="s">
        <v>5224</v>
      </c>
      <c r="C689" t="s">
        <v>5223</v>
      </c>
      <c r="F689" t="s">
        <v>5222</v>
      </c>
      <c r="G689" t="s">
        <v>12</v>
      </c>
      <c r="H689" t="s">
        <v>11</v>
      </c>
      <c r="I689" t="s">
        <v>5221</v>
      </c>
      <c r="J689">
        <v>60009254</v>
      </c>
      <c r="K689" t="s">
        <v>5220</v>
      </c>
      <c r="L689" t="s">
        <v>5219</v>
      </c>
      <c r="M689" t="s">
        <v>7</v>
      </c>
      <c r="N689">
        <v>2</v>
      </c>
      <c r="O689" t="s">
        <v>5218</v>
      </c>
      <c r="P689" t="s">
        <v>5217</v>
      </c>
      <c r="Q689" t="s">
        <v>5216</v>
      </c>
      <c r="R689" s="8">
        <v>35431</v>
      </c>
      <c r="S689" s="9">
        <f t="shared" si="80"/>
        <v>1997</v>
      </c>
      <c r="T689" s="9">
        <v>1997</v>
      </c>
      <c r="U689" s="9">
        <f t="shared" si="81"/>
        <v>25</v>
      </c>
      <c r="V689" s="8">
        <v>35431</v>
      </c>
      <c r="W689" t="s">
        <v>5215</v>
      </c>
      <c r="X689" s="2">
        <v>0.64</v>
      </c>
      <c r="Y689" s="7">
        <f t="shared" si="86"/>
        <v>1.7084434478524334E-2</v>
      </c>
      <c r="AA689">
        <v>10402004</v>
      </c>
      <c r="AB689">
        <v>14372</v>
      </c>
      <c r="AC689" t="s">
        <v>5214</v>
      </c>
      <c r="AD689" t="s">
        <v>4</v>
      </c>
      <c r="AE689">
        <v>40</v>
      </c>
      <c r="AF689">
        <v>3</v>
      </c>
      <c r="AH689" t="s">
        <v>5213</v>
      </c>
      <c r="AI689" t="s">
        <v>5212</v>
      </c>
      <c r="AJ689" t="s">
        <v>5211</v>
      </c>
      <c r="AK689" t="s">
        <v>5210</v>
      </c>
      <c r="AL689">
        <v>11</v>
      </c>
      <c r="AM689" s="5">
        <f t="shared" si="82"/>
        <v>0.44</v>
      </c>
      <c r="AN689" s="4">
        <f t="shared" si="87"/>
        <v>6.6641423703142752E-4</v>
      </c>
      <c r="AO689" s="3"/>
      <c r="AP689">
        <v>0</v>
      </c>
      <c r="AR689" t="s">
        <v>0</v>
      </c>
      <c r="AT689" s="2">
        <v>1.96</v>
      </c>
      <c r="AU689" s="1">
        <f t="shared" si="83"/>
        <v>1.2159028406076462</v>
      </c>
      <c r="AV689" s="1">
        <f t="shared" si="84"/>
        <v>0.88754243577778802</v>
      </c>
      <c r="AW689" s="1">
        <f t="shared" si="85"/>
        <v>0.55918203094792984</v>
      </c>
    </row>
    <row r="690" spans="1:49" x14ac:dyDescent="0.2">
      <c r="A690">
        <v>688</v>
      </c>
      <c r="B690" t="s">
        <v>5209</v>
      </c>
      <c r="C690" t="s">
        <v>5208</v>
      </c>
      <c r="F690" t="s">
        <v>5207</v>
      </c>
      <c r="G690" t="s">
        <v>12</v>
      </c>
      <c r="H690" t="s">
        <v>11</v>
      </c>
      <c r="I690" t="s">
        <v>5206</v>
      </c>
      <c r="J690">
        <v>60101699</v>
      </c>
      <c r="K690" t="s">
        <v>5205</v>
      </c>
      <c r="L690" t="s">
        <v>1253</v>
      </c>
      <c r="M690" t="s">
        <v>1252</v>
      </c>
      <c r="N690">
        <v>6</v>
      </c>
      <c r="O690" t="s">
        <v>5204</v>
      </c>
      <c r="P690" t="s">
        <v>5203</v>
      </c>
      <c r="Q690" t="s">
        <v>5202</v>
      </c>
      <c r="R690" s="8">
        <v>35431</v>
      </c>
      <c r="S690" s="9">
        <f t="shared" si="80"/>
        <v>1997</v>
      </c>
      <c r="T690" s="9">
        <v>1997</v>
      </c>
      <c r="U690" s="9">
        <f t="shared" si="81"/>
        <v>25</v>
      </c>
      <c r="V690" s="8">
        <v>35612</v>
      </c>
      <c r="W690" t="s">
        <v>3154</v>
      </c>
      <c r="X690" s="2">
        <v>0.13900000000000001</v>
      </c>
      <c r="Y690" s="7">
        <f t="shared" si="86"/>
        <v>3.7105256133045036E-3</v>
      </c>
      <c r="AA690" t="s">
        <v>3153</v>
      </c>
      <c r="AB690">
        <v>24891</v>
      </c>
      <c r="AD690" t="s">
        <v>4</v>
      </c>
      <c r="AE690">
        <v>80</v>
      </c>
      <c r="AF690">
        <v>7</v>
      </c>
      <c r="AH690" t="s">
        <v>5201</v>
      </c>
      <c r="AI690" t="s">
        <v>5200</v>
      </c>
      <c r="AJ690" t="s">
        <v>5199</v>
      </c>
      <c r="AK690" t="s">
        <v>5198</v>
      </c>
      <c r="AL690">
        <v>4</v>
      </c>
      <c r="AM690" s="5">
        <f t="shared" si="82"/>
        <v>0.16</v>
      </c>
      <c r="AN690" s="4">
        <f t="shared" si="87"/>
        <v>2.4233244982961E-4</v>
      </c>
      <c r="AO690" s="3"/>
      <c r="AP690">
        <v>0</v>
      </c>
      <c r="AR690" t="s">
        <v>0</v>
      </c>
      <c r="AT690" s="2" t="s">
        <v>16</v>
      </c>
      <c r="AU690" s="1">
        <f t="shared" si="83"/>
        <v>0.26700676642620352</v>
      </c>
      <c r="AV690" s="1">
        <f t="shared" si="84"/>
        <v>0.19764290315670568</v>
      </c>
      <c r="AW690" s="1">
        <f t="shared" si="85"/>
        <v>0.12827903988720779</v>
      </c>
    </row>
    <row r="691" spans="1:49" x14ac:dyDescent="0.2">
      <c r="A691">
        <v>689</v>
      </c>
      <c r="B691" t="s">
        <v>5197</v>
      </c>
      <c r="C691" t="s">
        <v>5196</v>
      </c>
      <c r="F691" t="s">
        <v>5195</v>
      </c>
      <c r="G691" t="s">
        <v>12</v>
      </c>
      <c r="H691" t="s">
        <v>11</v>
      </c>
      <c r="I691" t="s">
        <v>5194</v>
      </c>
      <c r="J691" t="s">
        <v>5193</v>
      </c>
      <c r="K691" t="s">
        <v>5192</v>
      </c>
      <c r="L691" t="s">
        <v>5191</v>
      </c>
      <c r="M691" t="s">
        <v>542</v>
      </c>
      <c r="N691">
        <v>5</v>
      </c>
      <c r="O691" t="s">
        <v>5190</v>
      </c>
      <c r="P691" t="s">
        <v>5189</v>
      </c>
      <c r="Q691" t="s">
        <v>5188</v>
      </c>
      <c r="R691" s="8">
        <v>35431</v>
      </c>
      <c r="S691" s="9">
        <f t="shared" si="80"/>
        <v>1997</v>
      </c>
      <c r="T691" s="9">
        <v>1997</v>
      </c>
      <c r="U691" s="9">
        <f t="shared" si="81"/>
        <v>25</v>
      </c>
      <c r="V691" s="8">
        <v>35612</v>
      </c>
      <c r="W691" t="s">
        <v>3317</v>
      </c>
      <c r="X691" s="2">
        <v>0.48699999999999999</v>
      </c>
      <c r="Y691" s="7">
        <f t="shared" si="86"/>
        <v>1.3000186861002109E-2</v>
      </c>
      <c r="AA691">
        <v>214922</v>
      </c>
      <c r="AB691">
        <v>130262</v>
      </c>
      <c r="AD691" t="s">
        <v>4</v>
      </c>
      <c r="AE691">
        <v>36</v>
      </c>
      <c r="AF691" t="s">
        <v>5073</v>
      </c>
      <c r="AH691" t="s">
        <v>5187</v>
      </c>
      <c r="AI691" t="s">
        <v>5186</v>
      </c>
      <c r="AJ691" t="s">
        <v>5185</v>
      </c>
      <c r="AK691" t="s">
        <v>5184</v>
      </c>
      <c r="AL691">
        <v>8</v>
      </c>
      <c r="AM691" s="5">
        <f t="shared" si="82"/>
        <v>0.32</v>
      </c>
      <c r="AN691" s="4">
        <f t="shared" si="87"/>
        <v>4.8466489965922E-4</v>
      </c>
      <c r="AO691" s="3"/>
      <c r="AP691">
        <v>0</v>
      </c>
      <c r="AR691" t="s">
        <v>0</v>
      </c>
      <c r="AT691" s="2" t="s">
        <v>16</v>
      </c>
      <c r="AU691" s="1">
        <f t="shared" si="83"/>
        <v>0.92455302725992417</v>
      </c>
      <c r="AV691" s="1">
        <f t="shared" si="84"/>
        <v>0.67424258803306636</v>
      </c>
      <c r="AW691" s="1">
        <f t="shared" si="85"/>
        <v>0.42393214880620861</v>
      </c>
    </row>
    <row r="692" spans="1:49" x14ac:dyDescent="0.2">
      <c r="A692">
        <v>690</v>
      </c>
      <c r="B692" t="s">
        <v>5183</v>
      </c>
      <c r="C692" t="s">
        <v>5182</v>
      </c>
      <c r="F692" t="s">
        <v>5181</v>
      </c>
      <c r="G692" t="s">
        <v>12</v>
      </c>
      <c r="H692" t="s">
        <v>11</v>
      </c>
      <c r="I692" t="s">
        <v>5180</v>
      </c>
      <c r="J692">
        <v>60022995</v>
      </c>
      <c r="K692" t="s">
        <v>5179</v>
      </c>
      <c r="L692" t="s">
        <v>5178</v>
      </c>
      <c r="M692" t="s">
        <v>87</v>
      </c>
      <c r="N692">
        <v>4</v>
      </c>
      <c r="O692" t="s">
        <v>5177</v>
      </c>
      <c r="P692" t="s">
        <v>5176</v>
      </c>
      <c r="Q692" t="s">
        <v>5175</v>
      </c>
      <c r="R692" s="8">
        <v>35431</v>
      </c>
      <c r="S692" s="9">
        <f t="shared" si="80"/>
        <v>1997</v>
      </c>
      <c r="T692" s="9">
        <v>1997</v>
      </c>
      <c r="U692" s="9">
        <f t="shared" si="81"/>
        <v>25</v>
      </c>
      <c r="V692" s="8">
        <v>35612</v>
      </c>
      <c r="W692" t="s">
        <v>3317</v>
      </c>
      <c r="X692" s="2">
        <v>0.48699999999999999</v>
      </c>
      <c r="Y692" s="7">
        <f t="shared" si="86"/>
        <v>1.3000186861002109E-2</v>
      </c>
      <c r="AA692">
        <v>214922</v>
      </c>
      <c r="AB692">
        <v>130262</v>
      </c>
      <c r="AD692" t="s">
        <v>4</v>
      </c>
      <c r="AE692">
        <v>36</v>
      </c>
      <c r="AF692" t="s">
        <v>5073</v>
      </c>
      <c r="AH692" t="s">
        <v>5174</v>
      </c>
      <c r="AI692" t="s">
        <v>5173</v>
      </c>
      <c r="AJ692" t="s">
        <v>5172</v>
      </c>
      <c r="AK692" t="s">
        <v>5171</v>
      </c>
      <c r="AL692">
        <v>9</v>
      </c>
      <c r="AM692" s="5">
        <f t="shared" si="82"/>
        <v>0.36</v>
      </c>
      <c r="AN692" s="4">
        <f t="shared" si="87"/>
        <v>5.4524801211662251E-4</v>
      </c>
      <c r="AO692" s="3"/>
      <c r="AP692">
        <v>0</v>
      </c>
      <c r="AR692" t="s">
        <v>0</v>
      </c>
      <c r="AT692" s="2" t="s">
        <v>16</v>
      </c>
      <c r="AU692" s="1">
        <f t="shared" si="83"/>
        <v>0.92637052063364622</v>
      </c>
      <c r="AV692" s="1">
        <f t="shared" si="84"/>
        <v>0.67727174365593656</v>
      </c>
      <c r="AW692" s="1">
        <f t="shared" si="85"/>
        <v>0.4281729666782268</v>
      </c>
    </row>
    <row r="693" spans="1:49" x14ac:dyDescent="0.2">
      <c r="A693">
        <v>691</v>
      </c>
      <c r="B693" t="s">
        <v>5170</v>
      </c>
      <c r="C693" t="s">
        <v>5169</v>
      </c>
      <c r="F693" t="s">
        <v>5168</v>
      </c>
      <c r="G693" t="s">
        <v>12</v>
      </c>
      <c r="H693" t="s">
        <v>11</v>
      </c>
      <c r="I693" t="s">
        <v>5167</v>
      </c>
      <c r="J693" t="s">
        <v>5166</v>
      </c>
      <c r="K693" t="s">
        <v>5165</v>
      </c>
      <c r="L693" t="s">
        <v>5164</v>
      </c>
      <c r="M693" t="s">
        <v>542</v>
      </c>
      <c r="N693">
        <v>6</v>
      </c>
      <c r="O693" t="s">
        <v>5163</v>
      </c>
      <c r="P693" t="s">
        <v>5162</v>
      </c>
      <c r="Q693" t="s">
        <v>5161</v>
      </c>
      <c r="R693" s="8">
        <v>35431</v>
      </c>
      <c r="S693" s="9">
        <f t="shared" si="80"/>
        <v>1997</v>
      </c>
      <c r="T693" s="9">
        <v>1997</v>
      </c>
      <c r="U693" s="9">
        <f t="shared" si="81"/>
        <v>25</v>
      </c>
      <c r="V693" s="8">
        <v>35612</v>
      </c>
      <c r="W693" t="s">
        <v>3317</v>
      </c>
      <c r="X693" s="2">
        <v>0.48699999999999999</v>
      </c>
      <c r="Y693" s="7">
        <f t="shared" si="86"/>
        <v>1.3000186861002109E-2</v>
      </c>
      <c r="AA693">
        <v>214922</v>
      </c>
      <c r="AB693">
        <v>130262</v>
      </c>
      <c r="AD693" t="s">
        <v>4</v>
      </c>
      <c r="AE693">
        <v>36</v>
      </c>
      <c r="AF693" t="s">
        <v>5073</v>
      </c>
      <c r="AH693" t="s">
        <v>5160</v>
      </c>
      <c r="AI693" t="s">
        <v>5159</v>
      </c>
      <c r="AJ693" t="s">
        <v>5158</v>
      </c>
      <c r="AK693" t="s">
        <v>5157</v>
      </c>
      <c r="AL693">
        <v>5</v>
      </c>
      <c r="AM693" s="5">
        <f t="shared" si="82"/>
        <v>0.2</v>
      </c>
      <c r="AN693" s="4">
        <f t="shared" si="87"/>
        <v>3.0291556228701253E-4</v>
      </c>
      <c r="AO693" s="3"/>
      <c r="AP693">
        <v>0</v>
      </c>
      <c r="AR693" t="s">
        <v>0</v>
      </c>
      <c r="AT693" s="2" t="s">
        <v>16</v>
      </c>
      <c r="AU693" s="1">
        <f t="shared" si="83"/>
        <v>0.919100547138758</v>
      </c>
      <c r="AV693" s="1">
        <f t="shared" si="84"/>
        <v>0.66515512116445608</v>
      </c>
      <c r="AW693" s="1">
        <f t="shared" si="85"/>
        <v>0.4112096951901541</v>
      </c>
    </row>
    <row r="694" spans="1:49" x14ac:dyDescent="0.2">
      <c r="A694">
        <v>692</v>
      </c>
      <c r="B694" t="s">
        <v>5156</v>
      </c>
      <c r="C694" t="s">
        <v>5155</v>
      </c>
      <c r="F694" t="s">
        <v>5154</v>
      </c>
      <c r="G694" t="s">
        <v>12</v>
      </c>
      <c r="H694" t="s">
        <v>11</v>
      </c>
      <c r="I694" t="s">
        <v>5153</v>
      </c>
      <c r="J694" t="s">
        <v>5152</v>
      </c>
      <c r="K694" t="s">
        <v>5151</v>
      </c>
      <c r="L694" t="s">
        <v>5150</v>
      </c>
      <c r="M694" t="s">
        <v>3321</v>
      </c>
      <c r="N694">
        <v>8</v>
      </c>
      <c r="O694" t="s">
        <v>5149</v>
      </c>
      <c r="P694" t="s">
        <v>5148</v>
      </c>
      <c r="Q694" t="s">
        <v>5147</v>
      </c>
      <c r="R694" s="8">
        <v>35431</v>
      </c>
      <c r="S694" s="9">
        <f t="shared" si="80"/>
        <v>1997</v>
      </c>
      <c r="T694" s="9">
        <v>1997</v>
      </c>
      <c r="U694" s="9">
        <f t="shared" si="81"/>
        <v>25</v>
      </c>
      <c r="V694" s="8">
        <v>35612</v>
      </c>
      <c r="W694" t="s">
        <v>3317</v>
      </c>
      <c r="X694" s="2">
        <v>0.48699999999999999</v>
      </c>
      <c r="Y694" s="7">
        <f t="shared" si="86"/>
        <v>1.3000186861002109E-2</v>
      </c>
      <c r="AA694">
        <v>214922</v>
      </c>
      <c r="AB694">
        <v>130262</v>
      </c>
      <c r="AD694" t="s">
        <v>4</v>
      </c>
      <c r="AE694">
        <v>36</v>
      </c>
      <c r="AF694" t="s">
        <v>5073</v>
      </c>
      <c r="AH694" t="s">
        <v>5146</v>
      </c>
      <c r="AI694" t="s">
        <v>5145</v>
      </c>
      <c r="AJ694" t="s">
        <v>5144</v>
      </c>
      <c r="AK694" t="s">
        <v>5143</v>
      </c>
      <c r="AL694">
        <v>0</v>
      </c>
      <c r="AM694" s="5">
        <f t="shared" si="82"/>
        <v>0</v>
      </c>
      <c r="AN694" s="4">
        <f t="shared" si="87"/>
        <v>0</v>
      </c>
      <c r="AO694" s="3"/>
      <c r="AP694">
        <v>0</v>
      </c>
      <c r="AR694" t="s">
        <v>0</v>
      </c>
      <c r="AT694" s="2" t="s">
        <v>16</v>
      </c>
      <c r="AU694" s="1">
        <f t="shared" si="83"/>
        <v>0.9100130802701476</v>
      </c>
      <c r="AV694" s="1">
        <f t="shared" si="84"/>
        <v>0.65000934305010538</v>
      </c>
      <c r="AW694" s="1">
        <f t="shared" si="85"/>
        <v>0.39000560583006322</v>
      </c>
    </row>
    <row r="695" spans="1:49" x14ac:dyDescent="0.2">
      <c r="A695">
        <v>693</v>
      </c>
      <c r="B695" t="s">
        <v>5142</v>
      </c>
      <c r="C695" t="s">
        <v>5141</v>
      </c>
      <c r="D695" t="s">
        <v>5140</v>
      </c>
      <c r="F695" t="s">
        <v>5139</v>
      </c>
      <c r="G695" t="s">
        <v>12</v>
      </c>
      <c r="H695" t="s">
        <v>11</v>
      </c>
      <c r="I695" t="s">
        <v>5138</v>
      </c>
      <c r="J695">
        <v>60026708</v>
      </c>
      <c r="K695" t="s">
        <v>5137</v>
      </c>
      <c r="L695" t="s">
        <v>600</v>
      </c>
      <c r="M695" t="s">
        <v>416</v>
      </c>
      <c r="N695">
        <v>1</v>
      </c>
      <c r="O695" t="s">
        <v>5136</v>
      </c>
      <c r="P695">
        <v>7003446625</v>
      </c>
      <c r="Q695">
        <v>60026708</v>
      </c>
      <c r="R695" s="8">
        <v>35431</v>
      </c>
      <c r="S695" s="9">
        <f t="shared" si="80"/>
        <v>1997</v>
      </c>
      <c r="T695" s="9">
        <v>1997</v>
      </c>
      <c r="U695" s="9">
        <f t="shared" si="81"/>
        <v>25</v>
      </c>
      <c r="V695" s="8">
        <v>1997</v>
      </c>
      <c r="W695" t="s">
        <v>2931</v>
      </c>
      <c r="X695" s="2">
        <v>2.383</v>
      </c>
      <c r="Y695" s="7">
        <f t="shared" si="86"/>
        <v>6.3612824003630442E-2</v>
      </c>
      <c r="AA695">
        <v>189219</v>
      </c>
      <c r="AB695">
        <v>17915</v>
      </c>
      <c r="AD695" t="s">
        <v>4</v>
      </c>
      <c r="AE695">
        <v>85</v>
      </c>
      <c r="AF695">
        <v>7</v>
      </c>
      <c r="AH695" t="s">
        <v>5135</v>
      </c>
      <c r="AI695" t="s">
        <v>5134</v>
      </c>
      <c r="AK695" t="s">
        <v>5133</v>
      </c>
      <c r="AL695">
        <v>618</v>
      </c>
      <c r="AM695" s="5">
        <f t="shared" si="82"/>
        <v>24.72</v>
      </c>
      <c r="AN695" s="4">
        <f t="shared" si="87"/>
        <v>3.7440363498674745E-2</v>
      </c>
      <c r="AO695" s="3"/>
      <c r="AP695">
        <v>0</v>
      </c>
      <c r="AR695" t="s">
        <v>0</v>
      </c>
      <c r="AT695" s="2">
        <v>10.961</v>
      </c>
      <c r="AU695" s="1">
        <f t="shared" si="83"/>
        <v>5.5761085852143735</v>
      </c>
      <c r="AV695" s="1">
        <f t="shared" si="84"/>
        <v>5.0526593751152591</v>
      </c>
      <c r="AW695" s="1">
        <f t="shared" si="85"/>
        <v>4.5292101650161456</v>
      </c>
    </row>
    <row r="696" spans="1:49" x14ac:dyDescent="0.2">
      <c r="A696">
        <v>694</v>
      </c>
      <c r="B696" t="s">
        <v>5132</v>
      </c>
      <c r="C696" t="s">
        <v>5131</v>
      </c>
      <c r="F696" t="s">
        <v>5130</v>
      </c>
      <c r="G696" t="s">
        <v>12</v>
      </c>
      <c r="H696" t="s">
        <v>11</v>
      </c>
      <c r="I696" t="s">
        <v>5129</v>
      </c>
      <c r="J696">
        <v>60014652</v>
      </c>
      <c r="K696" t="s">
        <v>5128</v>
      </c>
      <c r="L696" t="s">
        <v>5127</v>
      </c>
      <c r="M696" t="s">
        <v>1252</v>
      </c>
      <c r="N696">
        <v>4</v>
      </c>
      <c r="O696" t="s">
        <v>5126</v>
      </c>
      <c r="P696" t="s">
        <v>5125</v>
      </c>
      <c r="Q696" t="s">
        <v>5124</v>
      </c>
      <c r="R696" s="8">
        <v>35431</v>
      </c>
      <c r="S696" s="9">
        <f t="shared" si="80"/>
        <v>1997</v>
      </c>
      <c r="T696" s="9">
        <v>1997</v>
      </c>
      <c r="U696" s="9">
        <f t="shared" si="81"/>
        <v>25</v>
      </c>
      <c r="V696" s="8">
        <v>35612</v>
      </c>
      <c r="W696" t="s">
        <v>1155</v>
      </c>
      <c r="X696" s="2">
        <v>0.111</v>
      </c>
      <c r="Y696" s="7">
        <f t="shared" si="86"/>
        <v>2.9630816048690639E-3</v>
      </c>
      <c r="AA696">
        <v>87566621</v>
      </c>
      <c r="AB696">
        <v>24890</v>
      </c>
      <c r="AD696" t="s">
        <v>4</v>
      </c>
      <c r="AE696">
        <v>80</v>
      </c>
      <c r="AF696">
        <v>7</v>
      </c>
      <c r="AH696" t="s">
        <v>5123</v>
      </c>
      <c r="AI696" t="s">
        <v>5122</v>
      </c>
      <c r="AJ696" t="s">
        <v>5121</v>
      </c>
      <c r="AK696" t="s">
        <v>5120</v>
      </c>
      <c r="AL696">
        <v>0</v>
      </c>
      <c r="AM696" s="5">
        <f t="shared" si="82"/>
        <v>0</v>
      </c>
      <c r="AN696" s="4">
        <f t="shared" si="87"/>
        <v>0</v>
      </c>
      <c r="AO696" s="3"/>
      <c r="AP696">
        <v>0</v>
      </c>
      <c r="AR696" t="s">
        <v>0</v>
      </c>
      <c r="AT696" s="2" t="s">
        <v>16</v>
      </c>
      <c r="AU696" s="1">
        <f t="shared" si="83"/>
        <v>0.20741571234083445</v>
      </c>
      <c r="AV696" s="1">
        <f t="shared" si="84"/>
        <v>0.1481540802434532</v>
      </c>
      <c r="AW696" s="1">
        <f t="shared" si="85"/>
        <v>8.8892448146071903E-2</v>
      </c>
    </row>
    <row r="697" spans="1:49" x14ac:dyDescent="0.2">
      <c r="A697">
        <v>695</v>
      </c>
      <c r="B697" t="s">
        <v>5119</v>
      </c>
      <c r="C697" t="s">
        <v>5118</v>
      </c>
      <c r="F697" t="s">
        <v>5117</v>
      </c>
      <c r="G697" t="s">
        <v>12</v>
      </c>
      <c r="H697" t="s">
        <v>11</v>
      </c>
      <c r="I697" t="s">
        <v>5116</v>
      </c>
      <c r="J697">
        <v>60011047</v>
      </c>
      <c r="K697" t="s">
        <v>2896</v>
      </c>
      <c r="L697" t="s">
        <v>2895</v>
      </c>
      <c r="M697" t="s">
        <v>1252</v>
      </c>
      <c r="N697">
        <v>3</v>
      </c>
      <c r="O697" t="s">
        <v>5115</v>
      </c>
      <c r="P697" t="s">
        <v>5114</v>
      </c>
      <c r="Q697" t="s">
        <v>5113</v>
      </c>
      <c r="R697" s="8">
        <v>35431</v>
      </c>
      <c r="S697" s="9">
        <f t="shared" si="80"/>
        <v>1997</v>
      </c>
      <c r="T697" s="9">
        <v>1997</v>
      </c>
      <c r="U697" s="9">
        <f t="shared" si="81"/>
        <v>25</v>
      </c>
      <c r="V697" s="8">
        <v>35612</v>
      </c>
      <c r="W697" t="s">
        <v>3317</v>
      </c>
      <c r="X697" s="2">
        <v>0.48699999999999999</v>
      </c>
      <c r="Y697" s="7">
        <f t="shared" si="86"/>
        <v>1.3000186861002109E-2</v>
      </c>
      <c r="AA697">
        <v>214922</v>
      </c>
      <c r="AB697">
        <v>130262</v>
      </c>
      <c r="AD697" t="s">
        <v>4</v>
      </c>
      <c r="AE697">
        <v>36</v>
      </c>
      <c r="AF697" t="s">
        <v>5073</v>
      </c>
      <c r="AH697" t="s">
        <v>5112</v>
      </c>
      <c r="AI697" t="s">
        <v>5111</v>
      </c>
      <c r="AJ697" t="s">
        <v>5110</v>
      </c>
      <c r="AK697" t="s">
        <v>5109</v>
      </c>
      <c r="AL697">
        <v>10</v>
      </c>
      <c r="AM697" s="5">
        <f t="shared" si="82"/>
        <v>0.4</v>
      </c>
      <c r="AN697" s="4">
        <f t="shared" si="87"/>
        <v>6.0583112457402507E-4</v>
      </c>
      <c r="AO697" s="3"/>
      <c r="AP697">
        <v>0</v>
      </c>
      <c r="AR697" t="s">
        <v>0</v>
      </c>
      <c r="AT697" s="2" t="s">
        <v>16</v>
      </c>
      <c r="AU697" s="1">
        <f t="shared" si="83"/>
        <v>0.92818801400736828</v>
      </c>
      <c r="AV697" s="1">
        <f t="shared" si="84"/>
        <v>0.68030089927880677</v>
      </c>
      <c r="AW697" s="1">
        <f t="shared" si="85"/>
        <v>0.43241378455024498</v>
      </c>
    </row>
    <row r="698" spans="1:49" x14ac:dyDescent="0.2">
      <c r="A698">
        <v>696</v>
      </c>
      <c r="B698" t="s">
        <v>5108</v>
      </c>
      <c r="C698" t="s">
        <v>5107</v>
      </c>
      <c r="F698" t="s">
        <v>5106</v>
      </c>
      <c r="G698" t="s">
        <v>12</v>
      </c>
      <c r="H698" t="s">
        <v>11</v>
      </c>
      <c r="I698" t="s">
        <v>3854</v>
      </c>
      <c r="J698" t="s">
        <v>5105</v>
      </c>
      <c r="K698" t="s">
        <v>5104</v>
      </c>
      <c r="L698" t="s">
        <v>5103</v>
      </c>
      <c r="M698" t="s">
        <v>5102</v>
      </c>
      <c r="N698">
        <v>3</v>
      </c>
      <c r="O698" t="s">
        <v>5101</v>
      </c>
      <c r="P698" t="s">
        <v>5100</v>
      </c>
      <c r="Q698" t="s">
        <v>5099</v>
      </c>
      <c r="R698" s="8">
        <v>35431</v>
      </c>
      <c r="S698" s="9">
        <f t="shared" si="80"/>
        <v>1997</v>
      </c>
      <c r="T698" s="9">
        <v>1997</v>
      </c>
      <c r="U698" s="9">
        <f t="shared" si="81"/>
        <v>25</v>
      </c>
      <c r="V698" s="8">
        <v>1997</v>
      </c>
      <c r="W698" t="s">
        <v>1398</v>
      </c>
      <c r="X698" s="2">
        <v>0.28799999999999998</v>
      </c>
      <c r="Y698" s="7">
        <f t="shared" si="86"/>
        <v>7.6879955153359488E-3</v>
      </c>
      <c r="AA698">
        <v>10689605</v>
      </c>
      <c r="AB698">
        <v>19515</v>
      </c>
      <c r="AD698" t="s">
        <v>4</v>
      </c>
      <c r="AE698">
        <v>4</v>
      </c>
      <c r="AF698">
        <v>3</v>
      </c>
      <c r="AH698" t="s">
        <v>5098</v>
      </c>
      <c r="AI698" t="s">
        <v>5097</v>
      </c>
      <c r="AK698" t="s">
        <v>5096</v>
      </c>
      <c r="AL698">
        <v>0</v>
      </c>
      <c r="AM698" s="5">
        <f t="shared" si="82"/>
        <v>0</v>
      </c>
      <c r="AN698" s="4">
        <f t="shared" si="87"/>
        <v>0</v>
      </c>
      <c r="AO698" s="3"/>
      <c r="AP698">
        <v>0</v>
      </c>
      <c r="AR698" t="s">
        <v>0</v>
      </c>
      <c r="AT698" s="2" t="s">
        <v>16</v>
      </c>
      <c r="AU698" s="1">
        <f t="shared" si="83"/>
        <v>0.53815968607351639</v>
      </c>
      <c r="AV698" s="1">
        <f t="shared" si="84"/>
        <v>0.38439977576679746</v>
      </c>
      <c r="AW698" s="1">
        <f t="shared" si="85"/>
        <v>0.23063986546007845</v>
      </c>
    </row>
    <row r="699" spans="1:49" x14ac:dyDescent="0.2">
      <c r="A699">
        <v>697</v>
      </c>
      <c r="B699" t="s">
        <v>5095</v>
      </c>
      <c r="C699" t="s">
        <v>5094</v>
      </c>
      <c r="D699" t="s">
        <v>5093</v>
      </c>
      <c r="F699" t="s">
        <v>5092</v>
      </c>
      <c r="G699" t="s">
        <v>12</v>
      </c>
      <c r="H699" t="s">
        <v>11</v>
      </c>
      <c r="I699" t="s">
        <v>5091</v>
      </c>
      <c r="J699">
        <v>60110377</v>
      </c>
      <c r="K699" t="s">
        <v>5090</v>
      </c>
      <c r="L699" t="s">
        <v>5089</v>
      </c>
      <c r="M699" t="s">
        <v>652</v>
      </c>
      <c r="N699">
        <v>1</v>
      </c>
      <c r="O699" t="s">
        <v>5088</v>
      </c>
      <c r="P699">
        <v>7801581603</v>
      </c>
      <c r="Q699">
        <v>60110377</v>
      </c>
      <c r="R699" s="8">
        <v>35431</v>
      </c>
      <c r="S699" s="9">
        <f t="shared" si="80"/>
        <v>1997</v>
      </c>
      <c r="T699" s="9">
        <v>1997</v>
      </c>
      <c r="U699" s="9">
        <f t="shared" si="81"/>
        <v>25</v>
      </c>
      <c r="V699" s="8">
        <v>35612</v>
      </c>
      <c r="W699" t="s">
        <v>5087</v>
      </c>
      <c r="X699" s="2">
        <v>0.69899999999999995</v>
      </c>
      <c r="Y699" s="7">
        <f t="shared" si="86"/>
        <v>1.8659405782013295E-2</v>
      </c>
      <c r="AA699">
        <v>9244247</v>
      </c>
      <c r="AB699">
        <v>13660</v>
      </c>
      <c r="AD699" t="s">
        <v>4</v>
      </c>
      <c r="AE699">
        <v>62</v>
      </c>
      <c r="AF699" s="6">
        <v>44256</v>
      </c>
      <c r="AH699" t="s">
        <v>5086</v>
      </c>
      <c r="AI699" t="s">
        <v>5085</v>
      </c>
      <c r="AJ699" t="s">
        <v>5084</v>
      </c>
      <c r="AK699" t="s">
        <v>5083</v>
      </c>
      <c r="AL699">
        <v>13</v>
      </c>
      <c r="AM699" s="5">
        <f t="shared" si="82"/>
        <v>0.52</v>
      </c>
      <c r="AN699" s="4">
        <f t="shared" si="87"/>
        <v>7.8758046194623253E-4</v>
      </c>
      <c r="AO699" s="3"/>
      <c r="AP699">
        <v>0</v>
      </c>
      <c r="AR699" t="s">
        <v>0</v>
      </c>
      <c r="AT699" s="2" t="s">
        <v>16</v>
      </c>
      <c r="AU699" s="1">
        <f t="shared" si="83"/>
        <v>1.3297858185993174</v>
      </c>
      <c r="AV699" s="1">
        <f t="shared" si="84"/>
        <v>0.97234931219797627</v>
      </c>
      <c r="AW699" s="1">
        <f t="shared" si="85"/>
        <v>0.6149128057966351</v>
      </c>
    </row>
    <row r="700" spans="1:49" x14ac:dyDescent="0.2">
      <c r="A700">
        <v>698</v>
      </c>
      <c r="B700" t="s">
        <v>5082</v>
      </c>
      <c r="C700" t="s">
        <v>5081</v>
      </c>
      <c r="F700" t="s">
        <v>5080</v>
      </c>
      <c r="G700" t="s">
        <v>12</v>
      </c>
      <c r="H700" t="s">
        <v>11</v>
      </c>
      <c r="I700" t="s">
        <v>2094</v>
      </c>
      <c r="J700" t="s">
        <v>5079</v>
      </c>
      <c r="K700" t="s">
        <v>5078</v>
      </c>
      <c r="L700" t="s">
        <v>5077</v>
      </c>
      <c r="M700" t="s">
        <v>542</v>
      </c>
      <c r="N700">
        <v>6</v>
      </c>
      <c r="O700" t="s">
        <v>5076</v>
      </c>
      <c r="P700" t="s">
        <v>5075</v>
      </c>
      <c r="Q700" t="s">
        <v>5074</v>
      </c>
      <c r="R700" s="8">
        <v>35431</v>
      </c>
      <c r="S700" s="9">
        <f t="shared" si="80"/>
        <v>1997</v>
      </c>
      <c r="T700" s="9">
        <v>1997</v>
      </c>
      <c r="U700" s="9">
        <f t="shared" si="81"/>
        <v>25</v>
      </c>
      <c r="V700" s="8">
        <v>35612</v>
      </c>
      <c r="W700" t="s">
        <v>3317</v>
      </c>
      <c r="X700" s="2">
        <v>0.48699999999999999</v>
      </c>
      <c r="Y700" s="7">
        <f t="shared" si="86"/>
        <v>1.3000186861002109E-2</v>
      </c>
      <c r="AA700">
        <v>214922</v>
      </c>
      <c r="AB700">
        <v>130262</v>
      </c>
      <c r="AD700" t="s">
        <v>4</v>
      </c>
      <c r="AE700">
        <v>36</v>
      </c>
      <c r="AF700" t="s">
        <v>5073</v>
      </c>
      <c r="AH700" t="s">
        <v>5072</v>
      </c>
      <c r="AI700" t="s">
        <v>5071</v>
      </c>
      <c r="AJ700" t="s">
        <v>5070</v>
      </c>
      <c r="AK700" t="s">
        <v>5069</v>
      </c>
      <c r="AL700">
        <v>17</v>
      </c>
      <c r="AM700" s="5">
        <f t="shared" si="82"/>
        <v>0.68</v>
      </c>
      <c r="AN700" s="4">
        <f t="shared" si="87"/>
        <v>1.0299129117758426E-3</v>
      </c>
      <c r="AO700" s="3"/>
      <c r="AP700">
        <v>0</v>
      </c>
      <c r="AR700" t="s">
        <v>0</v>
      </c>
      <c r="AT700" s="2" t="s">
        <v>16</v>
      </c>
      <c r="AU700" s="1">
        <f t="shared" si="83"/>
        <v>0.94091046762342279</v>
      </c>
      <c r="AV700" s="1">
        <f t="shared" si="84"/>
        <v>0.70150498863889754</v>
      </c>
      <c r="AW700" s="1">
        <f t="shared" si="85"/>
        <v>0.46209950965437219</v>
      </c>
    </row>
    <row r="701" spans="1:49" x14ac:dyDescent="0.2">
      <c r="A701">
        <v>699</v>
      </c>
      <c r="B701" t="s">
        <v>5068</v>
      </c>
      <c r="C701" t="s">
        <v>5067</v>
      </c>
      <c r="F701" t="s">
        <v>5066</v>
      </c>
      <c r="G701" t="s">
        <v>12</v>
      </c>
      <c r="H701" t="s">
        <v>11</v>
      </c>
      <c r="I701" t="s">
        <v>5065</v>
      </c>
      <c r="J701" t="s">
        <v>5064</v>
      </c>
      <c r="K701" t="s">
        <v>5063</v>
      </c>
      <c r="L701" t="s">
        <v>5062</v>
      </c>
      <c r="M701" t="s">
        <v>5061</v>
      </c>
      <c r="N701">
        <v>2</v>
      </c>
      <c r="O701" t="s">
        <v>5060</v>
      </c>
      <c r="P701" t="s">
        <v>5059</v>
      </c>
      <c r="Q701" t="s">
        <v>5058</v>
      </c>
      <c r="R701" s="8">
        <v>35431</v>
      </c>
      <c r="S701" s="9">
        <f t="shared" ref="S701:S764" si="88">YEAR(R701)</f>
        <v>1997</v>
      </c>
      <c r="T701" s="9">
        <v>1997</v>
      </c>
      <c r="U701" s="9">
        <f t="shared" ref="U701:U764" si="89">2022-T701</f>
        <v>25</v>
      </c>
      <c r="V701" s="8" t="s">
        <v>1222</v>
      </c>
      <c r="W701" t="s">
        <v>5057</v>
      </c>
      <c r="X701" s="2">
        <v>1.1779999999999999</v>
      </c>
      <c r="Y701" s="7">
        <f t="shared" si="86"/>
        <v>3.1446037212033845E-2</v>
      </c>
      <c r="AA701">
        <v>168033</v>
      </c>
      <c r="AB701">
        <v>27965</v>
      </c>
      <c r="AD701" t="s">
        <v>4</v>
      </c>
      <c r="AE701">
        <v>62</v>
      </c>
      <c r="AF701">
        <v>4</v>
      </c>
      <c r="AH701" t="s">
        <v>5056</v>
      </c>
      <c r="AL701">
        <v>11</v>
      </c>
      <c r="AM701" s="5">
        <f t="shared" ref="AM701:AM764" si="90">AL701/U701</f>
        <v>0.44</v>
      </c>
      <c r="AN701" s="4">
        <f t="shared" si="87"/>
        <v>6.6641423703142752E-4</v>
      </c>
      <c r="AO701" s="3"/>
      <c r="AP701">
        <v>0</v>
      </c>
      <c r="AR701" t="s">
        <v>0</v>
      </c>
      <c r="AT701" s="2">
        <v>2.9279999999999999</v>
      </c>
      <c r="AU701" s="1">
        <f t="shared" ref="AU701:AU764" si="91">(Y701*0.7+AN701*0.3)*100</f>
        <v>2.2212150319533119</v>
      </c>
      <c r="AV701" s="1">
        <f t="shared" ref="AV701:AV764" si="92">(Y701*0.5+AN701*0.5)*100</f>
        <v>1.6056225724532636</v>
      </c>
      <c r="AW701" s="1">
        <f t="shared" ref="AW701:AW764" si="93">(Y701*0.3+AN701*0.7)*100</f>
        <v>0.9900301129532153</v>
      </c>
    </row>
    <row r="702" spans="1:49" x14ac:dyDescent="0.2">
      <c r="A702">
        <v>700</v>
      </c>
      <c r="B702" t="s">
        <v>5055</v>
      </c>
      <c r="C702" t="s">
        <v>5054</v>
      </c>
      <c r="F702" t="s">
        <v>5053</v>
      </c>
      <c r="G702" t="s">
        <v>12</v>
      </c>
      <c r="H702" t="s">
        <v>11</v>
      </c>
      <c r="I702" t="s">
        <v>5052</v>
      </c>
      <c r="J702">
        <v>60021199</v>
      </c>
      <c r="K702" t="s">
        <v>5051</v>
      </c>
      <c r="L702" t="s">
        <v>1307</v>
      </c>
      <c r="M702" t="s">
        <v>1306</v>
      </c>
      <c r="N702">
        <v>3</v>
      </c>
      <c r="O702" t="s">
        <v>5050</v>
      </c>
      <c r="P702" t="s">
        <v>5049</v>
      </c>
      <c r="Q702" t="s">
        <v>5048</v>
      </c>
      <c r="R702" s="8">
        <v>35431</v>
      </c>
      <c r="S702" s="9">
        <f t="shared" si="88"/>
        <v>1997</v>
      </c>
      <c r="T702" s="9">
        <v>1997</v>
      </c>
      <c r="U702" s="9">
        <f t="shared" si="89"/>
        <v>25</v>
      </c>
      <c r="V702" s="8">
        <v>1997</v>
      </c>
      <c r="W702" t="s">
        <v>2920</v>
      </c>
      <c r="X702" s="2">
        <v>0.61499999999999999</v>
      </c>
      <c r="Y702" s="7">
        <f t="shared" si="86"/>
        <v>1.6417073756706976E-2</v>
      </c>
      <c r="AA702">
        <v>1959271</v>
      </c>
      <c r="AB702">
        <v>12141</v>
      </c>
      <c r="AD702" t="s">
        <v>4</v>
      </c>
      <c r="AE702">
        <v>18</v>
      </c>
      <c r="AF702">
        <v>7</v>
      </c>
      <c r="AH702" t="s">
        <v>5047</v>
      </c>
      <c r="AI702" t="s">
        <v>5046</v>
      </c>
      <c r="AJ702" t="s">
        <v>5045</v>
      </c>
      <c r="AK702" t="s">
        <v>5044</v>
      </c>
      <c r="AL702">
        <v>1</v>
      </c>
      <c r="AM702" s="5">
        <f t="shared" si="90"/>
        <v>0.04</v>
      </c>
      <c r="AN702" s="4">
        <f t="shared" si="87"/>
        <v>6.05831124574025E-5</v>
      </c>
      <c r="AO702" s="3"/>
      <c r="AP702">
        <v>0</v>
      </c>
      <c r="AR702" t="s">
        <v>0</v>
      </c>
      <c r="AT702" s="2" t="s">
        <v>16</v>
      </c>
      <c r="AU702" s="1">
        <f t="shared" si="91"/>
        <v>1.1510126563432101</v>
      </c>
      <c r="AV702" s="1">
        <f t="shared" si="92"/>
        <v>0.82388284345821894</v>
      </c>
      <c r="AW702" s="1">
        <f t="shared" si="93"/>
        <v>0.49675303057322739</v>
      </c>
    </row>
    <row r="703" spans="1:49" x14ac:dyDescent="0.2">
      <c r="A703">
        <v>701</v>
      </c>
      <c r="B703" t="s">
        <v>5043</v>
      </c>
      <c r="C703" t="s">
        <v>5042</v>
      </c>
      <c r="F703" t="s">
        <v>5041</v>
      </c>
      <c r="G703" t="s">
        <v>12</v>
      </c>
      <c r="H703" t="s">
        <v>11</v>
      </c>
      <c r="I703" t="s">
        <v>5040</v>
      </c>
      <c r="J703">
        <v>60068535</v>
      </c>
      <c r="K703" t="s">
        <v>5039</v>
      </c>
      <c r="L703" t="s">
        <v>3338</v>
      </c>
      <c r="M703" t="s">
        <v>3337</v>
      </c>
      <c r="N703">
        <v>4</v>
      </c>
      <c r="O703" t="s">
        <v>5038</v>
      </c>
      <c r="P703" t="s">
        <v>5037</v>
      </c>
      <c r="Q703" t="s">
        <v>5036</v>
      </c>
      <c r="R703" s="8">
        <v>35431</v>
      </c>
      <c r="S703" s="9">
        <f t="shared" si="88"/>
        <v>1997</v>
      </c>
      <c r="T703" s="9">
        <v>1997</v>
      </c>
      <c r="U703" s="9">
        <f t="shared" si="89"/>
        <v>25</v>
      </c>
      <c r="V703" s="8">
        <v>1997</v>
      </c>
      <c r="W703" t="s">
        <v>2920</v>
      </c>
      <c r="X703" s="2">
        <v>0.61499999999999999</v>
      </c>
      <c r="Y703" s="7">
        <f t="shared" si="86"/>
        <v>1.6417073756706976E-2</v>
      </c>
      <c r="AA703">
        <v>1959271</v>
      </c>
      <c r="AB703">
        <v>12141</v>
      </c>
      <c r="AD703" t="s">
        <v>4</v>
      </c>
      <c r="AE703">
        <v>18</v>
      </c>
      <c r="AF703">
        <v>7</v>
      </c>
      <c r="AH703" t="s">
        <v>5035</v>
      </c>
      <c r="AI703" t="s">
        <v>5034</v>
      </c>
      <c r="AK703" t="s">
        <v>5033</v>
      </c>
      <c r="AL703">
        <v>8</v>
      </c>
      <c r="AM703" s="5">
        <f t="shared" si="90"/>
        <v>0.32</v>
      </c>
      <c r="AN703" s="4">
        <f t="shared" si="87"/>
        <v>4.8466489965922E-4</v>
      </c>
      <c r="AO703" s="3"/>
      <c r="AP703">
        <v>0</v>
      </c>
      <c r="AR703" t="s">
        <v>0</v>
      </c>
      <c r="AT703" s="2" t="s">
        <v>16</v>
      </c>
      <c r="AU703" s="1">
        <f t="shared" si="91"/>
        <v>1.1637351099592648</v>
      </c>
      <c r="AV703" s="1">
        <f t="shared" si="92"/>
        <v>0.84508693281830982</v>
      </c>
      <c r="AW703" s="1">
        <f t="shared" si="93"/>
        <v>0.52643875567735465</v>
      </c>
    </row>
    <row r="704" spans="1:49" x14ac:dyDescent="0.2">
      <c r="A704">
        <v>702</v>
      </c>
      <c r="B704" t="s">
        <v>5032</v>
      </c>
      <c r="C704" t="s">
        <v>5031</v>
      </c>
      <c r="D704" t="s">
        <v>5030</v>
      </c>
      <c r="F704" t="s">
        <v>5029</v>
      </c>
      <c r="G704" t="s">
        <v>12</v>
      </c>
      <c r="H704" t="s">
        <v>11</v>
      </c>
      <c r="I704" t="s">
        <v>4708</v>
      </c>
      <c r="J704" t="s">
        <v>5028</v>
      </c>
      <c r="K704" t="s">
        <v>5027</v>
      </c>
      <c r="L704" t="s">
        <v>5026</v>
      </c>
      <c r="M704" t="s">
        <v>527</v>
      </c>
      <c r="N704">
        <v>4</v>
      </c>
      <c r="O704" t="s">
        <v>5025</v>
      </c>
      <c r="P704" t="s">
        <v>5024</v>
      </c>
      <c r="Q704" t="s">
        <v>5023</v>
      </c>
      <c r="R704" s="8">
        <v>35431</v>
      </c>
      <c r="S704" s="9">
        <f t="shared" si="88"/>
        <v>1997</v>
      </c>
      <c r="T704" s="9">
        <v>1997</v>
      </c>
      <c r="U704" s="9">
        <f t="shared" si="89"/>
        <v>25</v>
      </c>
      <c r="V704" s="8">
        <v>1997</v>
      </c>
      <c r="W704" t="s">
        <v>2931</v>
      </c>
      <c r="X704" s="2">
        <v>2.383</v>
      </c>
      <c r="Y704" s="7">
        <f t="shared" si="86"/>
        <v>6.3612824003630442E-2</v>
      </c>
      <c r="AA704">
        <v>189219</v>
      </c>
      <c r="AB704">
        <v>17915</v>
      </c>
      <c r="AD704" t="s">
        <v>4</v>
      </c>
      <c r="AE704">
        <v>85</v>
      </c>
      <c r="AF704">
        <v>6</v>
      </c>
      <c r="AH704" t="s">
        <v>5022</v>
      </c>
      <c r="AI704" t="s">
        <v>5021</v>
      </c>
      <c r="AJ704" t="s">
        <v>5020</v>
      </c>
      <c r="AK704" t="s">
        <v>5019</v>
      </c>
      <c r="AL704">
        <v>33</v>
      </c>
      <c r="AM704" s="5">
        <f t="shared" si="90"/>
        <v>1.32</v>
      </c>
      <c r="AN704" s="4">
        <f t="shared" si="87"/>
        <v>1.9992427110942824E-3</v>
      </c>
      <c r="AO704" s="3"/>
      <c r="AP704">
        <v>0</v>
      </c>
      <c r="AR704" t="s">
        <v>0</v>
      </c>
      <c r="AT704" s="2">
        <v>10.961</v>
      </c>
      <c r="AU704" s="1">
        <f t="shared" si="91"/>
        <v>4.5128749615869594</v>
      </c>
      <c r="AV704" s="1">
        <f t="shared" si="92"/>
        <v>3.2806033357362359</v>
      </c>
      <c r="AW704" s="1">
        <f t="shared" si="93"/>
        <v>2.0483317098855132</v>
      </c>
    </row>
    <row r="705" spans="1:49" x14ac:dyDescent="0.2">
      <c r="A705">
        <v>703</v>
      </c>
      <c r="B705" t="s">
        <v>5018</v>
      </c>
      <c r="C705" t="s">
        <v>5017</v>
      </c>
      <c r="D705" t="s">
        <v>5016</v>
      </c>
      <c r="F705" t="s">
        <v>5015</v>
      </c>
      <c r="G705" t="s">
        <v>12</v>
      </c>
      <c r="H705" t="s">
        <v>11</v>
      </c>
      <c r="I705" t="s">
        <v>5014</v>
      </c>
      <c r="J705">
        <v>60007742</v>
      </c>
      <c r="K705" t="s">
        <v>5013</v>
      </c>
      <c r="L705" t="s">
        <v>5012</v>
      </c>
      <c r="M705" t="s">
        <v>7</v>
      </c>
      <c r="N705">
        <v>2</v>
      </c>
      <c r="O705" t="s">
        <v>5011</v>
      </c>
      <c r="P705" t="s">
        <v>5010</v>
      </c>
      <c r="Q705" t="s">
        <v>5009</v>
      </c>
      <c r="R705" s="8">
        <v>35431</v>
      </c>
      <c r="S705" s="9">
        <f t="shared" si="88"/>
        <v>1997</v>
      </c>
      <c r="T705" s="9">
        <v>1997</v>
      </c>
      <c r="U705" s="9">
        <f t="shared" si="89"/>
        <v>25</v>
      </c>
      <c r="V705" s="8">
        <v>1997</v>
      </c>
      <c r="W705" t="s">
        <v>2931</v>
      </c>
      <c r="X705" s="2">
        <v>2.383</v>
      </c>
      <c r="Y705" s="7">
        <f t="shared" si="86"/>
        <v>6.3612824003630442E-2</v>
      </c>
      <c r="AA705">
        <v>189219</v>
      </c>
      <c r="AB705">
        <v>17915</v>
      </c>
      <c r="AD705" t="s">
        <v>4</v>
      </c>
      <c r="AE705">
        <v>85</v>
      </c>
      <c r="AF705">
        <v>6</v>
      </c>
      <c r="AH705" t="s">
        <v>5008</v>
      </c>
      <c r="AI705" t="s">
        <v>5007</v>
      </c>
      <c r="AK705" t="s">
        <v>5006</v>
      </c>
      <c r="AL705">
        <v>0</v>
      </c>
      <c r="AM705" s="5">
        <f t="shared" si="90"/>
        <v>0</v>
      </c>
      <c r="AN705" s="4">
        <f t="shared" si="87"/>
        <v>0</v>
      </c>
      <c r="AO705" s="3"/>
      <c r="AP705">
        <v>0</v>
      </c>
      <c r="AR705" t="s">
        <v>0</v>
      </c>
      <c r="AT705" s="2">
        <v>10.961</v>
      </c>
      <c r="AU705" s="1">
        <f t="shared" si="91"/>
        <v>4.4528976802541305</v>
      </c>
      <c r="AV705" s="1">
        <f t="shared" si="92"/>
        <v>3.1806412001815221</v>
      </c>
      <c r="AW705" s="1">
        <f t="shared" si="93"/>
        <v>1.9083847201089132</v>
      </c>
    </row>
    <row r="706" spans="1:49" x14ac:dyDescent="0.2">
      <c r="A706">
        <v>704</v>
      </c>
      <c r="B706" t="s">
        <v>5005</v>
      </c>
      <c r="C706" t="s">
        <v>5004</v>
      </c>
      <c r="F706" t="s">
        <v>5003</v>
      </c>
      <c r="G706" t="s">
        <v>12</v>
      </c>
      <c r="H706" t="s">
        <v>11</v>
      </c>
      <c r="I706" t="s">
        <v>5002</v>
      </c>
      <c r="J706">
        <v>60068696</v>
      </c>
      <c r="K706" t="s">
        <v>5001</v>
      </c>
      <c r="L706" t="s">
        <v>5000</v>
      </c>
      <c r="M706" t="s">
        <v>4437</v>
      </c>
      <c r="N706">
        <v>3</v>
      </c>
      <c r="O706" t="s">
        <v>4999</v>
      </c>
      <c r="P706" t="s">
        <v>4998</v>
      </c>
      <c r="Q706" t="s">
        <v>4997</v>
      </c>
      <c r="R706" s="8">
        <v>35431</v>
      </c>
      <c r="S706" s="9">
        <f t="shared" si="88"/>
        <v>1997</v>
      </c>
      <c r="T706" s="9">
        <v>1997</v>
      </c>
      <c r="U706" s="9">
        <f t="shared" si="89"/>
        <v>25</v>
      </c>
      <c r="V706" s="8">
        <v>1997</v>
      </c>
      <c r="W706" t="s">
        <v>4996</v>
      </c>
      <c r="X706" s="2">
        <v>0.89600000000000002</v>
      </c>
      <c r="Y706" s="7">
        <f t="shared" ref="Y706:Y769" si="94">(X706-$Z$3)/($Z$2-$Z$3)</f>
        <v>2.3918208269934065E-2</v>
      </c>
      <c r="AA706" t="s">
        <v>4995</v>
      </c>
      <c r="AB706">
        <v>21100855841</v>
      </c>
      <c r="AD706" t="s">
        <v>4</v>
      </c>
      <c r="AE706">
        <v>55</v>
      </c>
      <c r="AF706">
        <v>6</v>
      </c>
      <c r="AH706" t="s">
        <v>4994</v>
      </c>
      <c r="AI706" t="s">
        <v>4993</v>
      </c>
      <c r="AK706" t="s">
        <v>4992</v>
      </c>
      <c r="AL706">
        <v>46</v>
      </c>
      <c r="AM706" s="5">
        <f t="shared" si="90"/>
        <v>1.84</v>
      </c>
      <c r="AN706" s="4">
        <f t="shared" ref="AN706:AN769" si="95">(AM706-$AO$3)/($AO$2-$AO$3)</f>
        <v>2.786823173040515E-3</v>
      </c>
      <c r="AO706" s="3"/>
      <c r="AP706">
        <v>0</v>
      </c>
      <c r="AR706" t="s">
        <v>0</v>
      </c>
      <c r="AT706" s="2" t="s">
        <v>16</v>
      </c>
      <c r="AU706" s="1">
        <f t="shared" si="91"/>
        <v>1.7578792740865996</v>
      </c>
      <c r="AV706" s="1">
        <f t="shared" si="92"/>
        <v>1.3352515721487288</v>
      </c>
      <c r="AW706" s="1">
        <f t="shared" si="93"/>
        <v>0.912623870210858</v>
      </c>
    </row>
    <row r="707" spans="1:49" x14ac:dyDescent="0.2">
      <c r="A707">
        <v>705</v>
      </c>
      <c r="B707" t="s">
        <v>4991</v>
      </c>
      <c r="C707" t="s">
        <v>4990</v>
      </c>
      <c r="F707" t="s">
        <v>4989</v>
      </c>
      <c r="G707" t="s">
        <v>12</v>
      </c>
      <c r="H707" t="s">
        <v>11</v>
      </c>
      <c r="I707" t="s">
        <v>4988</v>
      </c>
      <c r="J707">
        <v>60019778</v>
      </c>
      <c r="K707" t="s">
        <v>4987</v>
      </c>
      <c r="L707" t="s">
        <v>4986</v>
      </c>
      <c r="M707" t="s">
        <v>761</v>
      </c>
      <c r="N707">
        <v>4</v>
      </c>
      <c r="O707" t="s">
        <v>4985</v>
      </c>
      <c r="P707" t="s">
        <v>4984</v>
      </c>
      <c r="Q707" t="s">
        <v>4983</v>
      </c>
      <c r="R707" s="8">
        <v>35431</v>
      </c>
      <c r="S707" s="9">
        <f t="shared" si="88"/>
        <v>1997</v>
      </c>
      <c r="T707" s="9">
        <v>1997</v>
      </c>
      <c r="U707" s="9">
        <f t="shared" si="89"/>
        <v>25</v>
      </c>
      <c r="V707" s="8">
        <v>1997</v>
      </c>
      <c r="W707" t="s">
        <v>4449</v>
      </c>
      <c r="X707" s="2">
        <v>0.46700000000000003</v>
      </c>
      <c r="Y707" s="7">
        <f t="shared" si="94"/>
        <v>1.2466298283548225E-2</v>
      </c>
      <c r="AA707">
        <v>10518223</v>
      </c>
      <c r="AB707">
        <v>26026</v>
      </c>
      <c r="AD707" t="s">
        <v>4</v>
      </c>
      <c r="AE707">
        <v>7</v>
      </c>
      <c r="AF707" t="s">
        <v>4982</v>
      </c>
      <c r="AH707" t="s">
        <v>2213</v>
      </c>
      <c r="AI707" t="s">
        <v>4981</v>
      </c>
      <c r="AK707" t="s">
        <v>4980</v>
      </c>
      <c r="AL707">
        <v>11</v>
      </c>
      <c r="AM707" s="5">
        <f t="shared" si="90"/>
        <v>0.44</v>
      </c>
      <c r="AN707" s="4">
        <f t="shared" si="95"/>
        <v>6.6641423703142752E-4</v>
      </c>
      <c r="AO707" s="3"/>
      <c r="AP707">
        <v>0</v>
      </c>
      <c r="AR707" t="s">
        <v>0</v>
      </c>
      <c r="AT707" s="2" t="s">
        <v>16</v>
      </c>
      <c r="AU707" s="1">
        <f t="shared" si="91"/>
        <v>0.89263330695931864</v>
      </c>
      <c r="AV707" s="1">
        <f t="shared" si="92"/>
        <v>0.65663562602898273</v>
      </c>
      <c r="AW707" s="1">
        <f t="shared" si="93"/>
        <v>0.42063794509864666</v>
      </c>
    </row>
    <row r="708" spans="1:49" x14ac:dyDescent="0.2">
      <c r="A708">
        <v>706</v>
      </c>
      <c r="B708" t="s">
        <v>4979</v>
      </c>
      <c r="C708" t="s">
        <v>4978</v>
      </c>
      <c r="F708" t="s">
        <v>4977</v>
      </c>
      <c r="G708" t="s">
        <v>12</v>
      </c>
      <c r="H708" t="s">
        <v>11</v>
      </c>
      <c r="I708" t="s">
        <v>4976</v>
      </c>
      <c r="J708">
        <v>60009037</v>
      </c>
      <c r="K708" t="s">
        <v>4532</v>
      </c>
      <c r="L708" t="s">
        <v>4531</v>
      </c>
      <c r="M708" t="s">
        <v>7</v>
      </c>
      <c r="N708">
        <v>5</v>
      </c>
      <c r="O708" t="s">
        <v>4975</v>
      </c>
      <c r="P708" t="s">
        <v>4974</v>
      </c>
      <c r="Q708" t="s">
        <v>4973</v>
      </c>
      <c r="R708" s="8">
        <v>35431</v>
      </c>
      <c r="S708" s="9">
        <f t="shared" si="88"/>
        <v>1997</v>
      </c>
      <c r="T708" s="9">
        <v>1997</v>
      </c>
      <c r="U708" s="9">
        <f t="shared" si="89"/>
        <v>25</v>
      </c>
      <c r="V708" s="8">
        <v>1997</v>
      </c>
      <c r="W708" t="s">
        <v>4449</v>
      </c>
      <c r="X708" s="2">
        <v>0.46700000000000003</v>
      </c>
      <c r="Y708" s="7">
        <f t="shared" si="94"/>
        <v>1.2466298283548225E-2</v>
      </c>
      <c r="AA708">
        <v>10518223</v>
      </c>
      <c r="AB708">
        <v>26026</v>
      </c>
      <c r="AD708" t="s">
        <v>4</v>
      </c>
      <c r="AE708">
        <v>7</v>
      </c>
      <c r="AF708" t="s">
        <v>4448</v>
      </c>
      <c r="AH708" t="s">
        <v>4972</v>
      </c>
      <c r="AI708" t="s">
        <v>4971</v>
      </c>
      <c r="AK708" t="s">
        <v>4970</v>
      </c>
      <c r="AL708">
        <v>20</v>
      </c>
      <c r="AM708" s="5">
        <f t="shared" si="90"/>
        <v>0.8</v>
      </c>
      <c r="AN708" s="4">
        <f t="shared" si="95"/>
        <v>1.2116622491480501E-3</v>
      </c>
      <c r="AO708" s="3"/>
      <c r="AP708">
        <v>0</v>
      </c>
      <c r="AR708" t="s">
        <v>0</v>
      </c>
      <c r="AT708" s="2" t="s">
        <v>16</v>
      </c>
      <c r="AU708" s="1">
        <f t="shared" si="91"/>
        <v>0.90899074732281737</v>
      </c>
      <c r="AV708" s="1">
        <f t="shared" si="92"/>
        <v>0.6838980266348138</v>
      </c>
      <c r="AW708" s="1">
        <f t="shared" si="93"/>
        <v>0.45880530594681024</v>
      </c>
    </row>
    <row r="709" spans="1:49" x14ac:dyDescent="0.2">
      <c r="A709">
        <v>707</v>
      </c>
      <c r="B709" t="s">
        <v>4969</v>
      </c>
      <c r="C709" t="s">
        <v>4968</v>
      </c>
      <c r="F709" t="s">
        <v>4967</v>
      </c>
      <c r="G709" t="s">
        <v>12</v>
      </c>
      <c r="H709" t="s">
        <v>11</v>
      </c>
      <c r="I709" t="s">
        <v>4966</v>
      </c>
      <c r="J709">
        <v>60031701</v>
      </c>
      <c r="K709" t="s">
        <v>4965</v>
      </c>
      <c r="L709" t="s">
        <v>2677</v>
      </c>
      <c r="M709" t="s">
        <v>1252</v>
      </c>
      <c r="N709">
        <v>4</v>
      </c>
      <c r="O709" t="s">
        <v>4964</v>
      </c>
      <c r="P709" t="s">
        <v>4963</v>
      </c>
      <c r="Q709" t="s">
        <v>4962</v>
      </c>
      <c r="R709" s="8">
        <v>35431</v>
      </c>
      <c r="S709" s="9">
        <f t="shared" si="88"/>
        <v>1997</v>
      </c>
      <c r="T709" s="9">
        <v>1997</v>
      </c>
      <c r="U709" s="9">
        <f t="shared" si="89"/>
        <v>25</v>
      </c>
      <c r="V709" s="8">
        <v>1997</v>
      </c>
      <c r="W709" t="s">
        <v>4449</v>
      </c>
      <c r="X709" s="2">
        <v>0.46700000000000003</v>
      </c>
      <c r="Y709" s="7">
        <f t="shared" si="94"/>
        <v>1.2466298283548225E-2</v>
      </c>
      <c r="AA709">
        <v>10518223</v>
      </c>
      <c r="AB709">
        <v>26026</v>
      </c>
      <c r="AD709" t="s">
        <v>4</v>
      </c>
      <c r="AE709">
        <v>7</v>
      </c>
      <c r="AF709" t="s">
        <v>4448</v>
      </c>
      <c r="AH709" t="s">
        <v>4961</v>
      </c>
      <c r="AI709" t="s">
        <v>4960</v>
      </c>
      <c r="AK709" t="s">
        <v>4959</v>
      </c>
      <c r="AL709">
        <v>2</v>
      </c>
      <c r="AM709" s="5">
        <f t="shared" si="90"/>
        <v>0.08</v>
      </c>
      <c r="AN709" s="4">
        <f t="shared" si="95"/>
        <v>1.21166224914805E-4</v>
      </c>
      <c r="AO709" s="3"/>
      <c r="AP709">
        <v>0</v>
      </c>
      <c r="AR709" t="s">
        <v>0</v>
      </c>
      <c r="AT709" s="2" t="s">
        <v>16</v>
      </c>
      <c r="AU709" s="1">
        <f t="shared" si="91"/>
        <v>0.87627586659581991</v>
      </c>
      <c r="AV709" s="1">
        <f t="shared" si="92"/>
        <v>0.62937322542315155</v>
      </c>
      <c r="AW709" s="1">
        <f t="shared" si="93"/>
        <v>0.38247058425048308</v>
      </c>
    </row>
    <row r="710" spans="1:49" x14ac:dyDescent="0.2">
      <c r="A710">
        <v>708</v>
      </c>
      <c r="B710" t="s">
        <v>4958</v>
      </c>
      <c r="C710" t="s">
        <v>4957</v>
      </c>
      <c r="F710" t="s">
        <v>4956</v>
      </c>
      <c r="G710" t="s">
        <v>12</v>
      </c>
      <c r="H710" t="s">
        <v>11</v>
      </c>
      <c r="I710" t="s">
        <v>4955</v>
      </c>
      <c r="J710">
        <v>60001753</v>
      </c>
      <c r="K710" t="s">
        <v>4954</v>
      </c>
      <c r="L710" t="s">
        <v>4953</v>
      </c>
      <c r="M710" t="s">
        <v>257</v>
      </c>
      <c r="N710">
        <v>3</v>
      </c>
      <c r="O710" t="s">
        <v>4952</v>
      </c>
      <c r="P710" t="s">
        <v>4951</v>
      </c>
      <c r="Q710" t="s">
        <v>4950</v>
      </c>
      <c r="R710" s="8">
        <v>35431</v>
      </c>
      <c r="S710" s="9">
        <f t="shared" si="88"/>
        <v>1997</v>
      </c>
      <c r="T710" s="9">
        <v>1997</v>
      </c>
      <c r="U710" s="9">
        <f t="shared" si="89"/>
        <v>25</v>
      </c>
      <c r="V710" s="8">
        <v>1997</v>
      </c>
      <c r="W710" t="s">
        <v>4449</v>
      </c>
      <c r="X710" s="2">
        <v>0.46700000000000003</v>
      </c>
      <c r="Y710" s="7">
        <f t="shared" si="94"/>
        <v>1.2466298283548225E-2</v>
      </c>
      <c r="AA710">
        <v>10518223</v>
      </c>
      <c r="AB710">
        <v>26026</v>
      </c>
      <c r="AD710" t="s">
        <v>4</v>
      </c>
      <c r="AE710">
        <v>7</v>
      </c>
      <c r="AF710" t="s">
        <v>4448</v>
      </c>
      <c r="AH710" t="s">
        <v>4949</v>
      </c>
      <c r="AI710" t="s">
        <v>4948</v>
      </c>
      <c r="AK710" t="s">
        <v>4947</v>
      </c>
      <c r="AL710">
        <v>5</v>
      </c>
      <c r="AM710" s="5">
        <f t="shared" si="90"/>
        <v>0.2</v>
      </c>
      <c r="AN710" s="4">
        <f t="shared" si="95"/>
        <v>3.0291556228701253E-4</v>
      </c>
      <c r="AO710" s="3"/>
      <c r="AP710">
        <v>0</v>
      </c>
      <c r="AR710" t="s">
        <v>0</v>
      </c>
      <c r="AT710" s="2" t="s">
        <v>16</v>
      </c>
      <c r="AU710" s="1">
        <f t="shared" si="91"/>
        <v>0.88172834671698619</v>
      </c>
      <c r="AV710" s="1">
        <f t="shared" si="92"/>
        <v>0.63846069229176194</v>
      </c>
      <c r="AW710" s="1">
        <f t="shared" si="93"/>
        <v>0.39519303786653759</v>
      </c>
    </row>
    <row r="711" spans="1:49" x14ac:dyDescent="0.2">
      <c r="A711">
        <v>709</v>
      </c>
      <c r="B711" t="s">
        <v>4946</v>
      </c>
      <c r="C711" t="s">
        <v>4945</v>
      </c>
      <c r="F711" t="s">
        <v>4944</v>
      </c>
      <c r="G711" t="s">
        <v>12</v>
      </c>
      <c r="H711" t="s">
        <v>11</v>
      </c>
      <c r="I711" t="s">
        <v>4943</v>
      </c>
      <c r="J711">
        <v>60032325</v>
      </c>
      <c r="K711" t="s">
        <v>3718</v>
      </c>
      <c r="L711" t="s">
        <v>3717</v>
      </c>
      <c r="M711" t="s">
        <v>1252</v>
      </c>
      <c r="N711">
        <v>4</v>
      </c>
      <c r="O711" t="s">
        <v>4942</v>
      </c>
      <c r="P711" t="s">
        <v>4941</v>
      </c>
      <c r="Q711" t="s">
        <v>4940</v>
      </c>
      <c r="R711" s="8">
        <v>35431</v>
      </c>
      <c r="S711" s="9">
        <f t="shared" si="88"/>
        <v>1997</v>
      </c>
      <c r="T711" s="9">
        <v>1997</v>
      </c>
      <c r="U711" s="9">
        <f t="shared" si="89"/>
        <v>25</v>
      </c>
      <c r="V711" s="8">
        <v>1997</v>
      </c>
      <c r="W711" t="s">
        <v>4449</v>
      </c>
      <c r="X711" s="2">
        <v>0.46700000000000003</v>
      </c>
      <c r="Y711" s="7">
        <f t="shared" si="94"/>
        <v>1.2466298283548225E-2</v>
      </c>
      <c r="AA711">
        <v>10518223</v>
      </c>
      <c r="AB711">
        <v>26026</v>
      </c>
      <c r="AD711" t="s">
        <v>4</v>
      </c>
      <c r="AE711">
        <v>7</v>
      </c>
      <c r="AF711" t="s">
        <v>4448</v>
      </c>
      <c r="AH711" t="s">
        <v>4939</v>
      </c>
      <c r="AI711" t="s">
        <v>4938</v>
      </c>
      <c r="AK711" t="s">
        <v>4937</v>
      </c>
      <c r="AL711">
        <v>16</v>
      </c>
      <c r="AM711" s="5">
        <f t="shared" si="90"/>
        <v>0.64</v>
      </c>
      <c r="AN711" s="4">
        <f t="shared" si="95"/>
        <v>9.6932979931844E-4</v>
      </c>
      <c r="AO711" s="3"/>
      <c r="AP711">
        <v>0</v>
      </c>
      <c r="AR711" t="s">
        <v>0</v>
      </c>
      <c r="AT711" s="2" t="s">
        <v>16</v>
      </c>
      <c r="AU711" s="1">
        <f t="shared" si="91"/>
        <v>0.90172077382792892</v>
      </c>
      <c r="AV711" s="1">
        <f t="shared" si="92"/>
        <v>0.67178140414333321</v>
      </c>
      <c r="AW711" s="1">
        <f t="shared" si="93"/>
        <v>0.44184203445873754</v>
      </c>
    </row>
    <row r="712" spans="1:49" x14ac:dyDescent="0.2">
      <c r="A712">
        <v>710</v>
      </c>
      <c r="B712" t="s">
        <v>4936</v>
      </c>
      <c r="C712" t="s">
        <v>4935</v>
      </c>
      <c r="F712" t="s">
        <v>4934</v>
      </c>
      <c r="G712" t="s">
        <v>12</v>
      </c>
      <c r="H712" t="s">
        <v>11</v>
      </c>
      <c r="I712" t="s">
        <v>4933</v>
      </c>
      <c r="J712">
        <v>60029225</v>
      </c>
      <c r="K712" t="s">
        <v>4932</v>
      </c>
      <c r="L712" t="s">
        <v>2067</v>
      </c>
      <c r="M712" t="s">
        <v>652</v>
      </c>
      <c r="N712">
        <v>4</v>
      </c>
      <c r="O712" t="s">
        <v>4931</v>
      </c>
      <c r="P712" t="s">
        <v>4930</v>
      </c>
      <c r="Q712" t="s">
        <v>4929</v>
      </c>
      <c r="R712" s="8">
        <v>35431</v>
      </c>
      <c r="S712" s="9">
        <f t="shared" si="88"/>
        <v>1997</v>
      </c>
      <c r="T712" s="9">
        <v>1997</v>
      </c>
      <c r="U712" s="9">
        <f t="shared" si="89"/>
        <v>25</v>
      </c>
      <c r="V712" s="8">
        <v>1997</v>
      </c>
      <c r="W712" t="s">
        <v>4449</v>
      </c>
      <c r="X712" s="2">
        <v>0.46700000000000003</v>
      </c>
      <c r="Y712" s="7">
        <f t="shared" si="94"/>
        <v>1.2466298283548225E-2</v>
      </c>
      <c r="AA712">
        <v>10518223</v>
      </c>
      <c r="AB712">
        <v>26026</v>
      </c>
      <c r="AD712" t="s">
        <v>4</v>
      </c>
      <c r="AE712">
        <v>7</v>
      </c>
      <c r="AF712" t="s">
        <v>4448</v>
      </c>
      <c r="AH712" t="s">
        <v>4928</v>
      </c>
      <c r="AI712" t="s">
        <v>4927</v>
      </c>
      <c r="AK712" t="s">
        <v>4926</v>
      </c>
      <c r="AL712">
        <v>22</v>
      </c>
      <c r="AM712" s="5">
        <f t="shared" si="90"/>
        <v>0.88</v>
      </c>
      <c r="AN712" s="4">
        <f t="shared" si="95"/>
        <v>1.332828474062855E-3</v>
      </c>
      <c r="AO712" s="3"/>
      <c r="AP712">
        <v>0</v>
      </c>
      <c r="AR712" t="s">
        <v>0</v>
      </c>
      <c r="AT712" s="2" t="s">
        <v>16</v>
      </c>
      <c r="AU712" s="1">
        <f t="shared" si="91"/>
        <v>0.91262573407026137</v>
      </c>
      <c r="AV712" s="1">
        <f t="shared" si="92"/>
        <v>0.68995633788055399</v>
      </c>
      <c r="AW712" s="1">
        <f t="shared" si="93"/>
        <v>0.46728694169084656</v>
      </c>
    </row>
    <row r="713" spans="1:49" x14ac:dyDescent="0.2">
      <c r="A713">
        <v>711</v>
      </c>
      <c r="B713" t="s">
        <v>4925</v>
      </c>
      <c r="C713" t="s">
        <v>4924</v>
      </c>
      <c r="F713" t="s">
        <v>4923</v>
      </c>
      <c r="G713" t="s">
        <v>12</v>
      </c>
      <c r="H713" t="s">
        <v>11</v>
      </c>
      <c r="I713" t="s">
        <v>4922</v>
      </c>
      <c r="J713">
        <v>60022195</v>
      </c>
      <c r="K713" t="s">
        <v>453</v>
      </c>
      <c r="L713" t="s">
        <v>452</v>
      </c>
      <c r="M713" t="s">
        <v>7</v>
      </c>
      <c r="N713">
        <v>4</v>
      </c>
      <c r="O713" t="s">
        <v>4921</v>
      </c>
      <c r="P713" t="s">
        <v>4920</v>
      </c>
      <c r="Q713" t="s">
        <v>4919</v>
      </c>
      <c r="R713" s="8">
        <v>35431</v>
      </c>
      <c r="S713" s="9">
        <f t="shared" si="88"/>
        <v>1997</v>
      </c>
      <c r="T713" s="9">
        <v>1997</v>
      </c>
      <c r="U713" s="9">
        <f t="shared" si="89"/>
        <v>25</v>
      </c>
      <c r="V713" s="8">
        <v>1997</v>
      </c>
      <c r="W713" t="s">
        <v>4449</v>
      </c>
      <c r="X713" s="2">
        <v>0.46700000000000003</v>
      </c>
      <c r="Y713" s="7">
        <f t="shared" si="94"/>
        <v>1.2466298283548225E-2</v>
      </c>
      <c r="AA713">
        <v>10518223</v>
      </c>
      <c r="AB713">
        <v>26026</v>
      </c>
      <c r="AD713" t="s">
        <v>4</v>
      </c>
      <c r="AE713">
        <v>7</v>
      </c>
      <c r="AF713" t="s">
        <v>4448</v>
      </c>
      <c r="AH713" t="s">
        <v>4918</v>
      </c>
      <c r="AI713" t="s">
        <v>4917</v>
      </c>
      <c r="AK713" t="s">
        <v>4916</v>
      </c>
      <c r="AL713">
        <v>5</v>
      </c>
      <c r="AM713" s="5">
        <f t="shared" si="90"/>
        <v>0.2</v>
      </c>
      <c r="AN713" s="4">
        <f t="shared" si="95"/>
        <v>3.0291556228701253E-4</v>
      </c>
      <c r="AO713" s="3"/>
      <c r="AP713">
        <v>0</v>
      </c>
      <c r="AR713" t="s">
        <v>0</v>
      </c>
      <c r="AT713" s="2" t="s">
        <v>16</v>
      </c>
      <c r="AU713" s="1">
        <f t="shared" si="91"/>
        <v>0.88172834671698619</v>
      </c>
      <c r="AV713" s="1">
        <f t="shared" si="92"/>
        <v>0.63846069229176194</v>
      </c>
      <c r="AW713" s="1">
        <f t="shared" si="93"/>
        <v>0.39519303786653759</v>
      </c>
    </row>
    <row r="714" spans="1:49" x14ac:dyDescent="0.2">
      <c r="A714">
        <v>712</v>
      </c>
      <c r="B714" t="s">
        <v>4915</v>
      </c>
      <c r="C714" t="s">
        <v>4914</v>
      </c>
      <c r="F714" t="s">
        <v>4913</v>
      </c>
      <c r="G714" t="s">
        <v>12</v>
      </c>
      <c r="H714" t="s">
        <v>11</v>
      </c>
      <c r="I714" t="s">
        <v>4912</v>
      </c>
      <c r="J714">
        <v>60032325</v>
      </c>
      <c r="K714" t="s">
        <v>3718</v>
      </c>
      <c r="L714" t="s">
        <v>3717</v>
      </c>
      <c r="M714" t="s">
        <v>1252</v>
      </c>
      <c r="N714">
        <v>3</v>
      </c>
      <c r="O714" t="s">
        <v>4911</v>
      </c>
      <c r="P714" t="s">
        <v>4910</v>
      </c>
      <c r="Q714" t="s">
        <v>4635</v>
      </c>
      <c r="R714" s="8">
        <v>35431</v>
      </c>
      <c r="S714" s="9">
        <f t="shared" si="88"/>
        <v>1997</v>
      </c>
      <c r="T714" s="9">
        <v>1997</v>
      </c>
      <c r="U714" s="9">
        <f t="shared" si="89"/>
        <v>25</v>
      </c>
      <c r="V714" s="8">
        <v>1997</v>
      </c>
      <c r="W714" t="s">
        <v>4449</v>
      </c>
      <c r="X714" s="2">
        <v>0.46700000000000003</v>
      </c>
      <c r="Y714" s="7">
        <f t="shared" si="94"/>
        <v>1.2466298283548225E-2</v>
      </c>
      <c r="AA714">
        <v>10518223</v>
      </c>
      <c r="AB714">
        <v>26026</v>
      </c>
      <c r="AD714" t="s">
        <v>4</v>
      </c>
      <c r="AE714">
        <v>7</v>
      </c>
      <c r="AF714" t="s">
        <v>4448</v>
      </c>
      <c r="AH714" t="s">
        <v>4909</v>
      </c>
      <c r="AI714" t="s">
        <v>4908</v>
      </c>
      <c r="AK714" t="s">
        <v>4907</v>
      </c>
      <c r="AL714">
        <v>37</v>
      </c>
      <c r="AM714" s="5">
        <f t="shared" si="90"/>
        <v>1.48</v>
      </c>
      <c r="AN714" s="4">
        <f t="shared" si="95"/>
        <v>2.2415751609238923E-3</v>
      </c>
      <c r="AO714" s="3"/>
      <c r="AP714">
        <v>0</v>
      </c>
      <c r="AR714" t="s">
        <v>0</v>
      </c>
      <c r="AT714" s="2" t="s">
        <v>16</v>
      </c>
      <c r="AU714" s="1">
        <f t="shared" si="91"/>
        <v>0.93988813467609256</v>
      </c>
      <c r="AV714" s="1">
        <f t="shared" si="92"/>
        <v>0.73539367222360597</v>
      </c>
      <c r="AW714" s="1">
        <f t="shared" si="93"/>
        <v>0.53089920977111915</v>
      </c>
    </row>
    <row r="715" spans="1:49" x14ac:dyDescent="0.2">
      <c r="A715">
        <v>713</v>
      </c>
      <c r="B715" t="s">
        <v>4906</v>
      </c>
      <c r="C715" t="s">
        <v>4905</v>
      </c>
      <c r="F715" t="s">
        <v>4904</v>
      </c>
      <c r="G715" t="s">
        <v>12</v>
      </c>
      <c r="H715" t="s">
        <v>11</v>
      </c>
      <c r="I715" t="s">
        <v>4903</v>
      </c>
      <c r="J715">
        <v>60024594</v>
      </c>
      <c r="K715" t="s">
        <v>4902</v>
      </c>
      <c r="L715" t="s">
        <v>4901</v>
      </c>
      <c r="M715" t="s">
        <v>1904</v>
      </c>
      <c r="N715">
        <v>1</v>
      </c>
      <c r="O715" t="s">
        <v>4900</v>
      </c>
      <c r="P715">
        <v>57221296920</v>
      </c>
      <c r="Q715">
        <v>60024594</v>
      </c>
      <c r="R715" s="8">
        <v>35431</v>
      </c>
      <c r="S715" s="9">
        <f t="shared" si="88"/>
        <v>1997</v>
      </c>
      <c r="T715" s="9">
        <v>1997</v>
      </c>
      <c r="U715" s="9">
        <f t="shared" si="89"/>
        <v>25</v>
      </c>
      <c r="V715" s="8">
        <v>1997</v>
      </c>
      <c r="W715" s="10" t="s">
        <v>21</v>
      </c>
      <c r="X715" s="2">
        <v>2.383</v>
      </c>
      <c r="Y715" s="7">
        <f t="shared" si="94"/>
        <v>6.3612824003630442E-2</v>
      </c>
      <c r="AA715">
        <v>13502417</v>
      </c>
      <c r="AB715">
        <v>17416</v>
      </c>
      <c r="AD715" t="s">
        <v>4</v>
      </c>
      <c r="AE715">
        <v>144</v>
      </c>
      <c r="AF715">
        <v>3</v>
      </c>
      <c r="AH715" t="s">
        <v>4899</v>
      </c>
      <c r="AI715" t="s">
        <v>4898</v>
      </c>
      <c r="AJ715" t="s">
        <v>4897</v>
      </c>
      <c r="AK715" t="s">
        <v>4896</v>
      </c>
      <c r="AL715">
        <v>1</v>
      </c>
      <c r="AM715" s="5">
        <f t="shared" si="90"/>
        <v>0.04</v>
      </c>
      <c r="AN715" s="4">
        <f t="shared" si="95"/>
        <v>6.05831124574025E-5</v>
      </c>
      <c r="AO715" s="3"/>
      <c r="AP715">
        <v>0</v>
      </c>
      <c r="AR715" t="s">
        <v>0</v>
      </c>
      <c r="AT715" s="2" t="s">
        <v>16</v>
      </c>
      <c r="AU715" s="1">
        <f t="shared" si="91"/>
        <v>4.4547151736278527</v>
      </c>
      <c r="AV715" s="1">
        <f t="shared" si="92"/>
        <v>3.1836703558043924</v>
      </c>
      <c r="AW715" s="1">
        <f t="shared" si="93"/>
        <v>1.9126255379809314</v>
      </c>
    </row>
    <row r="716" spans="1:49" x14ac:dyDescent="0.2">
      <c r="A716">
        <v>714</v>
      </c>
      <c r="B716" t="s">
        <v>4895</v>
      </c>
      <c r="C716" t="s">
        <v>4894</v>
      </c>
      <c r="D716" t="s">
        <v>4893</v>
      </c>
      <c r="F716" t="s">
        <v>4892</v>
      </c>
      <c r="G716" t="s">
        <v>12</v>
      </c>
      <c r="H716" t="s">
        <v>11</v>
      </c>
      <c r="I716" t="s">
        <v>4891</v>
      </c>
      <c r="J716">
        <v>60026717</v>
      </c>
      <c r="K716" t="s">
        <v>4890</v>
      </c>
      <c r="L716" t="s">
        <v>3120</v>
      </c>
      <c r="M716" t="s">
        <v>7</v>
      </c>
      <c r="N716">
        <v>1</v>
      </c>
      <c r="O716" t="s">
        <v>4889</v>
      </c>
      <c r="P716">
        <v>7401721790</v>
      </c>
      <c r="Q716">
        <v>60026717</v>
      </c>
      <c r="R716" s="8">
        <v>35431</v>
      </c>
      <c r="S716" s="9">
        <f t="shared" si="88"/>
        <v>1997</v>
      </c>
      <c r="T716" s="9">
        <v>1997</v>
      </c>
      <c r="U716" s="9">
        <f t="shared" si="89"/>
        <v>25</v>
      </c>
      <c r="V716" s="8">
        <v>1997</v>
      </c>
      <c r="W716" t="s">
        <v>2931</v>
      </c>
      <c r="X716" s="2">
        <v>2.383</v>
      </c>
      <c r="Y716" s="7">
        <f t="shared" si="94"/>
        <v>6.3612824003630442E-2</v>
      </c>
      <c r="AA716">
        <v>189219</v>
      </c>
      <c r="AB716">
        <v>17915</v>
      </c>
      <c r="AD716" t="s">
        <v>4</v>
      </c>
      <c r="AE716">
        <v>85</v>
      </c>
      <c r="AF716">
        <v>6</v>
      </c>
      <c r="AH716" t="s">
        <v>4888</v>
      </c>
      <c r="AI716" t="s">
        <v>4887</v>
      </c>
      <c r="AJ716" t="s">
        <v>4886</v>
      </c>
      <c r="AK716" t="s">
        <v>4885</v>
      </c>
      <c r="AL716">
        <v>32</v>
      </c>
      <c r="AM716" s="5">
        <f t="shared" si="90"/>
        <v>1.28</v>
      </c>
      <c r="AN716" s="4">
        <f t="shared" si="95"/>
        <v>1.93865959863688E-3</v>
      </c>
      <c r="AO716" s="3"/>
      <c r="AP716">
        <v>0</v>
      </c>
      <c r="AR716" t="s">
        <v>0</v>
      </c>
      <c r="AT716" s="2">
        <v>10.961</v>
      </c>
      <c r="AU716" s="1">
        <f t="shared" si="91"/>
        <v>4.5110574682132372</v>
      </c>
      <c r="AV716" s="1">
        <f t="shared" si="92"/>
        <v>3.2775741801133664</v>
      </c>
      <c r="AW716" s="1">
        <f t="shared" si="93"/>
        <v>2.0440908920134948</v>
      </c>
    </row>
    <row r="717" spans="1:49" x14ac:dyDescent="0.2">
      <c r="A717">
        <v>715</v>
      </c>
      <c r="B717" t="s">
        <v>4884</v>
      </c>
      <c r="C717" t="s">
        <v>4883</v>
      </c>
      <c r="F717" t="s">
        <v>4882</v>
      </c>
      <c r="G717" t="s">
        <v>12</v>
      </c>
      <c r="H717" t="s">
        <v>11</v>
      </c>
      <c r="I717" t="s">
        <v>4881</v>
      </c>
      <c r="J717" t="s">
        <v>4880</v>
      </c>
      <c r="K717" t="s">
        <v>4879</v>
      </c>
      <c r="L717" t="s">
        <v>4878</v>
      </c>
      <c r="M717" t="s">
        <v>797</v>
      </c>
      <c r="N717">
        <v>5</v>
      </c>
      <c r="O717" t="s">
        <v>4877</v>
      </c>
      <c r="P717" t="s">
        <v>4876</v>
      </c>
      <c r="Q717" t="s">
        <v>4875</v>
      </c>
      <c r="R717" s="8">
        <v>35431</v>
      </c>
      <c r="S717" s="9">
        <f t="shared" si="88"/>
        <v>1997</v>
      </c>
      <c r="T717" s="9">
        <v>1997</v>
      </c>
      <c r="U717" s="9">
        <f t="shared" si="89"/>
        <v>25</v>
      </c>
      <c r="V717" s="8">
        <v>35582</v>
      </c>
      <c r="W717" t="s">
        <v>3317</v>
      </c>
      <c r="X717" s="2">
        <v>0.48699999999999999</v>
      </c>
      <c r="Y717" s="7">
        <f t="shared" si="94"/>
        <v>1.3000186861002109E-2</v>
      </c>
      <c r="AA717">
        <v>214922</v>
      </c>
      <c r="AB717">
        <v>130262</v>
      </c>
      <c r="AD717" t="s">
        <v>4</v>
      </c>
      <c r="AE717">
        <v>36</v>
      </c>
      <c r="AF717" s="12">
        <v>0.25</v>
      </c>
      <c r="AH717" t="s">
        <v>4874</v>
      </c>
      <c r="AI717" t="s">
        <v>4873</v>
      </c>
      <c r="AJ717" t="s">
        <v>4872</v>
      </c>
      <c r="AK717" t="s">
        <v>4871</v>
      </c>
      <c r="AL717">
        <v>73</v>
      </c>
      <c r="AM717" s="5">
        <f t="shared" si="90"/>
        <v>2.92</v>
      </c>
      <c r="AN717" s="4">
        <f t="shared" si="95"/>
        <v>4.4225672093903823E-3</v>
      </c>
      <c r="AO717" s="3"/>
      <c r="AP717">
        <v>0</v>
      </c>
      <c r="AR717" t="s">
        <v>0</v>
      </c>
      <c r="AT717" s="2" t="s">
        <v>16</v>
      </c>
      <c r="AU717" s="1">
        <f t="shared" si="91"/>
        <v>1.0426900965518591</v>
      </c>
      <c r="AV717" s="1">
        <f t="shared" si="92"/>
        <v>0.8711377035196245</v>
      </c>
      <c r="AW717" s="1">
        <f t="shared" si="93"/>
        <v>0.69958531048738992</v>
      </c>
    </row>
    <row r="718" spans="1:49" x14ac:dyDescent="0.2">
      <c r="A718">
        <v>716</v>
      </c>
      <c r="B718" t="s">
        <v>4870</v>
      </c>
      <c r="C718" t="s">
        <v>4869</v>
      </c>
      <c r="F718" t="s">
        <v>4868</v>
      </c>
      <c r="G718" t="s">
        <v>12</v>
      </c>
      <c r="H718" t="s">
        <v>11</v>
      </c>
      <c r="I718" t="s">
        <v>4867</v>
      </c>
      <c r="J718" t="s">
        <v>4866</v>
      </c>
      <c r="K718" t="s">
        <v>4865</v>
      </c>
      <c r="L718" t="s">
        <v>4864</v>
      </c>
      <c r="M718" t="s">
        <v>4863</v>
      </c>
      <c r="N718">
        <v>3</v>
      </c>
      <c r="O718" t="s">
        <v>4862</v>
      </c>
      <c r="P718" t="s">
        <v>4861</v>
      </c>
      <c r="Q718" t="s">
        <v>4860</v>
      </c>
      <c r="R718" s="8">
        <v>35431</v>
      </c>
      <c r="S718" s="9">
        <f t="shared" si="88"/>
        <v>1997</v>
      </c>
      <c r="T718" s="9">
        <v>1997</v>
      </c>
      <c r="U718" s="9">
        <f t="shared" si="89"/>
        <v>25</v>
      </c>
      <c r="V718" s="8">
        <v>35582</v>
      </c>
      <c r="W718" t="s">
        <v>1155</v>
      </c>
      <c r="X718" s="2">
        <v>0.111</v>
      </c>
      <c r="Y718" s="7">
        <f t="shared" si="94"/>
        <v>2.9630816048690639E-3</v>
      </c>
      <c r="AA718">
        <v>87566621</v>
      </c>
      <c r="AB718">
        <v>24890</v>
      </c>
      <c r="AD718" t="s">
        <v>4</v>
      </c>
      <c r="AE718">
        <v>80</v>
      </c>
      <c r="AF718">
        <v>6</v>
      </c>
      <c r="AH718" t="s">
        <v>4859</v>
      </c>
      <c r="AI718" t="s">
        <v>4858</v>
      </c>
      <c r="AJ718" t="s">
        <v>4857</v>
      </c>
      <c r="AK718" t="s">
        <v>4856</v>
      </c>
      <c r="AL718">
        <v>0</v>
      </c>
      <c r="AM718" s="5">
        <f t="shared" si="90"/>
        <v>0</v>
      </c>
      <c r="AN718" s="4">
        <f t="shared" si="95"/>
        <v>0</v>
      </c>
      <c r="AO718" s="3"/>
      <c r="AP718">
        <v>0</v>
      </c>
      <c r="AR718" t="s">
        <v>0</v>
      </c>
      <c r="AT718" s="2" t="s">
        <v>16</v>
      </c>
      <c r="AU718" s="1">
        <f t="shared" si="91"/>
        <v>0.20741571234083445</v>
      </c>
      <c r="AV718" s="1">
        <f t="shared" si="92"/>
        <v>0.1481540802434532</v>
      </c>
      <c r="AW718" s="1">
        <f t="shared" si="93"/>
        <v>8.8892448146071903E-2</v>
      </c>
    </row>
    <row r="719" spans="1:49" x14ac:dyDescent="0.2">
      <c r="A719">
        <v>717</v>
      </c>
      <c r="B719" t="s">
        <v>4855</v>
      </c>
      <c r="C719" t="s">
        <v>4854</v>
      </c>
      <c r="D719" t="s">
        <v>4853</v>
      </c>
      <c r="F719" t="s">
        <v>4852</v>
      </c>
      <c r="G719" t="s">
        <v>12</v>
      </c>
      <c r="H719" t="s">
        <v>11</v>
      </c>
      <c r="I719" t="s">
        <v>4851</v>
      </c>
      <c r="J719" t="s">
        <v>4761</v>
      </c>
      <c r="K719" t="s">
        <v>4760</v>
      </c>
      <c r="L719" t="s">
        <v>4759</v>
      </c>
      <c r="M719" t="s">
        <v>4758</v>
      </c>
      <c r="N719">
        <v>6</v>
      </c>
      <c r="O719" t="s">
        <v>4850</v>
      </c>
      <c r="P719" t="s">
        <v>4849</v>
      </c>
      <c r="Q719" t="s">
        <v>4755</v>
      </c>
      <c r="R719" s="8">
        <v>35431</v>
      </c>
      <c r="S719" s="9">
        <f t="shared" si="88"/>
        <v>1997</v>
      </c>
      <c r="T719" s="9">
        <v>1997</v>
      </c>
      <c r="U719" s="9">
        <f t="shared" si="89"/>
        <v>25</v>
      </c>
      <c r="V719" s="8">
        <v>35582</v>
      </c>
      <c r="W719" t="s">
        <v>368</v>
      </c>
      <c r="X719" s="2">
        <v>0.65200000000000002</v>
      </c>
      <c r="Y719" s="7">
        <f t="shared" si="94"/>
        <v>1.7404767624996664E-2</v>
      </c>
      <c r="AA719">
        <v>222313</v>
      </c>
      <c r="AB719">
        <v>12179</v>
      </c>
      <c r="AD719" t="s">
        <v>4</v>
      </c>
      <c r="AE719" t="s">
        <v>367</v>
      </c>
      <c r="AH719" t="s">
        <v>4848</v>
      </c>
      <c r="AI719" t="s">
        <v>4847</v>
      </c>
      <c r="AJ719" t="s">
        <v>4846</v>
      </c>
      <c r="AK719" t="s">
        <v>4845</v>
      </c>
      <c r="AL719">
        <v>9</v>
      </c>
      <c r="AM719" s="5">
        <f t="shared" si="90"/>
        <v>0.36</v>
      </c>
      <c r="AN719" s="4">
        <f t="shared" si="95"/>
        <v>5.4524801211662251E-4</v>
      </c>
      <c r="AO719" s="3"/>
      <c r="AP719">
        <v>0</v>
      </c>
      <c r="AR719" t="s">
        <v>4844</v>
      </c>
      <c r="AT719" s="2">
        <v>3.5990000000000002</v>
      </c>
      <c r="AU719" s="1">
        <f t="shared" si="91"/>
        <v>1.2346911741132651</v>
      </c>
      <c r="AV719" s="1">
        <f t="shared" si="92"/>
        <v>0.89750078185566429</v>
      </c>
      <c r="AW719" s="1">
        <f t="shared" si="93"/>
        <v>0.56031038959806345</v>
      </c>
    </row>
    <row r="720" spans="1:49" x14ac:dyDescent="0.2">
      <c r="A720">
        <v>718</v>
      </c>
      <c r="B720" t="s">
        <v>4843</v>
      </c>
      <c r="C720" t="s">
        <v>4842</v>
      </c>
      <c r="F720" t="s">
        <v>4841</v>
      </c>
      <c r="G720" t="s">
        <v>12</v>
      </c>
      <c r="H720" t="s">
        <v>11</v>
      </c>
      <c r="I720" t="s">
        <v>4840</v>
      </c>
      <c r="J720">
        <v>60011373</v>
      </c>
      <c r="K720" t="s">
        <v>4839</v>
      </c>
      <c r="L720" t="s">
        <v>4838</v>
      </c>
      <c r="M720" t="s">
        <v>1186</v>
      </c>
      <c r="N720">
        <v>1</v>
      </c>
      <c r="O720" t="s">
        <v>4837</v>
      </c>
      <c r="P720">
        <v>35617230200</v>
      </c>
      <c r="Q720">
        <v>60011373</v>
      </c>
      <c r="R720" s="8">
        <v>35431</v>
      </c>
      <c r="S720" s="9">
        <f t="shared" si="88"/>
        <v>1997</v>
      </c>
      <c r="T720" s="9">
        <v>1997</v>
      </c>
      <c r="U720" s="9">
        <f t="shared" si="89"/>
        <v>25</v>
      </c>
      <c r="V720" s="8">
        <v>1997</v>
      </c>
      <c r="W720" s="10" t="s">
        <v>21</v>
      </c>
      <c r="X720" s="2">
        <v>2.383</v>
      </c>
      <c r="Y720" s="7">
        <f t="shared" si="94"/>
        <v>6.3612824003630442E-2</v>
      </c>
      <c r="AA720">
        <v>13502417</v>
      </c>
      <c r="AB720">
        <v>17416</v>
      </c>
      <c r="AD720" t="s">
        <v>4</v>
      </c>
      <c r="AE720">
        <v>144</v>
      </c>
      <c r="AF720">
        <v>3</v>
      </c>
      <c r="AH720" t="s">
        <v>4836</v>
      </c>
      <c r="AI720" t="s">
        <v>4835</v>
      </c>
      <c r="AJ720" t="s">
        <v>4834</v>
      </c>
      <c r="AK720" t="s">
        <v>4833</v>
      </c>
      <c r="AL720">
        <v>9</v>
      </c>
      <c r="AM720" s="5">
        <f t="shared" si="90"/>
        <v>0.36</v>
      </c>
      <c r="AN720" s="4">
        <f t="shared" si="95"/>
        <v>5.4524801211662251E-4</v>
      </c>
      <c r="AO720" s="3"/>
      <c r="AP720">
        <v>0</v>
      </c>
      <c r="AR720" t="s">
        <v>0</v>
      </c>
      <c r="AT720" s="2" t="s">
        <v>16</v>
      </c>
      <c r="AU720" s="1">
        <f t="shared" si="91"/>
        <v>4.4692551206176292</v>
      </c>
      <c r="AV720" s="1">
        <f t="shared" si="92"/>
        <v>3.2079036007873531</v>
      </c>
      <c r="AW720" s="1">
        <f t="shared" si="93"/>
        <v>1.9465520809570769</v>
      </c>
    </row>
    <row r="721" spans="1:49" x14ac:dyDescent="0.2">
      <c r="A721">
        <v>719</v>
      </c>
      <c r="B721" t="s">
        <v>4832</v>
      </c>
      <c r="C721" t="s">
        <v>4831</v>
      </c>
      <c r="F721" t="s">
        <v>4830</v>
      </c>
      <c r="G721" t="s">
        <v>12</v>
      </c>
      <c r="H721" t="s">
        <v>11</v>
      </c>
      <c r="I721" t="s">
        <v>4829</v>
      </c>
      <c r="J721" t="s">
        <v>4828</v>
      </c>
      <c r="K721" t="s">
        <v>4827</v>
      </c>
      <c r="L721" t="s">
        <v>4826</v>
      </c>
      <c r="M721" t="s">
        <v>4825</v>
      </c>
      <c r="N721">
        <v>2</v>
      </c>
      <c r="O721" t="s">
        <v>4824</v>
      </c>
      <c r="P721" t="s">
        <v>4823</v>
      </c>
      <c r="Q721" t="s">
        <v>4822</v>
      </c>
      <c r="R721" s="8">
        <v>35431</v>
      </c>
      <c r="S721" s="9">
        <f t="shared" si="88"/>
        <v>1997</v>
      </c>
      <c r="T721" s="9">
        <v>1997</v>
      </c>
      <c r="U721" s="9">
        <f t="shared" si="89"/>
        <v>25</v>
      </c>
      <c r="V721" s="8">
        <v>1997</v>
      </c>
      <c r="W721" s="10" t="s">
        <v>21</v>
      </c>
      <c r="X721" s="2">
        <v>2.383</v>
      </c>
      <c r="Y721" s="7">
        <f t="shared" si="94"/>
        <v>6.3612824003630442E-2</v>
      </c>
      <c r="AA721">
        <v>13502417</v>
      </c>
      <c r="AB721">
        <v>17416</v>
      </c>
      <c r="AD721" t="s">
        <v>4</v>
      </c>
      <c r="AE721">
        <v>144</v>
      </c>
      <c r="AF721">
        <v>3</v>
      </c>
      <c r="AH721" t="s">
        <v>4821</v>
      </c>
      <c r="AI721" t="s">
        <v>4820</v>
      </c>
      <c r="AJ721" t="s">
        <v>4819</v>
      </c>
      <c r="AK721" t="s">
        <v>4818</v>
      </c>
      <c r="AL721">
        <v>7</v>
      </c>
      <c r="AM721" s="5">
        <f t="shared" si="90"/>
        <v>0.28000000000000003</v>
      </c>
      <c r="AN721" s="4">
        <f t="shared" si="95"/>
        <v>4.2408178720181755E-4</v>
      </c>
      <c r="AO721" s="3"/>
      <c r="AP721">
        <v>0</v>
      </c>
      <c r="AR721" t="s">
        <v>0</v>
      </c>
      <c r="AT721" s="2" t="s">
        <v>16</v>
      </c>
      <c r="AU721" s="1">
        <f t="shared" si="91"/>
        <v>4.4656201338701855</v>
      </c>
      <c r="AV721" s="1">
        <f t="shared" si="92"/>
        <v>3.2018452895416134</v>
      </c>
      <c r="AW721" s="1">
        <f t="shared" si="93"/>
        <v>1.9380704452130404</v>
      </c>
    </row>
    <row r="722" spans="1:49" x14ac:dyDescent="0.2">
      <c r="A722">
        <v>720</v>
      </c>
      <c r="B722" t="s">
        <v>4817</v>
      </c>
      <c r="C722" t="s">
        <v>4816</v>
      </c>
      <c r="F722" t="s">
        <v>4815</v>
      </c>
      <c r="G722" t="s">
        <v>12</v>
      </c>
      <c r="H722" t="s">
        <v>11</v>
      </c>
      <c r="I722" t="s">
        <v>4814</v>
      </c>
      <c r="J722" t="s">
        <v>4813</v>
      </c>
      <c r="K722" t="s">
        <v>4812</v>
      </c>
      <c r="L722" t="s">
        <v>4811</v>
      </c>
      <c r="M722" t="s">
        <v>213</v>
      </c>
      <c r="N722">
        <v>4</v>
      </c>
      <c r="O722" t="s">
        <v>4810</v>
      </c>
      <c r="P722" t="s">
        <v>4809</v>
      </c>
      <c r="Q722" t="s">
        <v>4808</v>
      </c>
      <c r="R722" s="8">
        <v>35431</v>
      </c>
      <c r="S722" s="9">
        <f t="shared" si="88"/>
        <v>1997</v>
      </c>
      <c r="T722" s="9">
        <v>1997</v>
      </c>
      <c r="U722" s="9">
        <f t="shared" si="89"/>
        <v>25</v>
      </c>
      <c r="V722" s="8">
        <v>1997</v>
      </c>
      <c r="W722" t="s">
        <v>4449</v>
      </c>
      <c r="X722" s="2">
        <v>0.46700000000000003</v>
      </c>
      <c r="Y722" s="7">
        <f t="shared" si="94"/>
        <v>1.2466298283548225E-2</v>
      </c>
      <c r="AA722">
        <v>10518223</v>
      </c>
      <c r="AB722">
        <v>26026</v>
      </c>
      <c r="AD722" t="s">
        <v>4</v>
      </c>
      <c r="AE722">
        <v>7</v>
      </c>
      <c r="AF722" t="s">
        <v>4448</v>
      </c>
      <c r="AH722" t="s">
        <v>4807</v>
      </c>
      <c r="AI722" t="s">
        <v>4806</v>
      </c>
      <c r="AJ722" t="s">
        <v>4805</v>
      </c>
      <c r="AK722" t="s">
        <v>4804</v>
      </c>
      <c r="AL722">
        <v>19</v>
      </c>
      <c r="AM722" s="5">
        <f t="shared" si="90"/>
        <v>0.76</v>
      </c>
      <c r="AN722" s="4">
        <f t="shared" si="95"/>
        <v>1.1510791366906475E-3</v>
      </c>
      <c r="AO722" s="3"/>
      <c r="AP722">
        <v>0</v>
      </c>
      <c r="AR722" t="s">
        <v>0</v>
      </c>
      <c r="AT722" s="2" t="s">
        <v>16</v>
      </c>
      <c r="AU722" s="1">
        <f t="shared" si="91"/>
        <v>0.90717325394909532</v>
      </c>
      <c r="AV722" s="1">
        <f t="shared" si="92"/>
        <v>0.68086887101194371</v>
      </c>
      <c r="AW722" s="1">
        <f t="shared" si="93"/>
        <v>0.45456448807479205</v>
      </c>
    </row>
    <row r="723" spans="1:49" x14ac:dyDescent="0.2">
      <c r="A723">
        <v>721</v>
      </c>
      <c r="B723" t="s">
        <v>4803</v>
      </c>
      <c r="C723" t="s">
        <v>4802</v>
      </c>
      <c r="F723" t="s">
        <v>4801</v>
      </c>
      <c r="G723" t="s">
        <v>12</v>
      </c>
      <c r="H723" t="s">
        <v>11</v>
      </c>
      <c r="I723" t="s">
        <v>4800</v>
      </c>
      <c r="J723">
        <v>60007774</v>
      </c>
      <c r="K723" t="s">
        <v>4799</v>
      </c>
      <c r="L723" t="s">
        <v>4798</v>
      </c>
      <c r="M723" t="s">
        <v>87</v>
      </c>
      <c r="N723">
        <v>7</v>
      </c>
      <c r="O723" t="s">
        <v>4797</v>
      </c>
      <c r="P723" t="s">
        <v>4796</v>
      </c>
      <c r="Q723" t="s">
        <v>4795</v>
      </c>
      <c r="R723" s="8">
        <v>35431</v>
      </c>
      <c r="S723" s="9">
        <f t="shared" si="88"/>
        <v>1997</v>
      </c>
      <c r="T723" s="9">
        <v>1997</v>
      </c>
      <c r="U723" s="9">
        <f t="shared" si="89"/>
        <v>25</v>
      </c>
      <c r="V723" s="8">
        <v>1997</v>
      </c>
      <c r="W723" t="s">
        <v>4449</v>
      </c>
      <c r="X723" s="2">
        <v>0.46700000000000003</v>
      </c>
      <c r="Y723" s="7">
        <f t="shared" si="94"/>
        <v>1.2466298283548225E-2</v>
      </c>
      <c r="AA723">
        <v>10518223</v>
      </c>
      <c r="AB723">
        <v>26026</v>
      </c>
      <c r="AD723" t="s">
        <v>4</v>
      </c>
      <c r="AE723">
        <v>7</v>
      </c>
      <c r="AF723" t="s">
        <v>4448</v>
      </c>
      <c r="AH723" t="s">
        <v>4794</v>
      </c>
      <c r="AI723" t="s">
        <v>4793</v>
      </c>
      <c r="AK723" t="s">
        <v>4792</v>
      </c>
      <c r="AL723">
        <v>13</v>
      </c>
      <c r="AM723" s="5">
        <f t="shared" si="90"/>
        <v>0.52</v>
      </c>
      <c r="AN723" s="4">
        <f t="shared" si="95"/>
        <v>7.8758046194623253E-4</v>
      </c>
      <c r="AO723" s="3"/>
      <c r="AP723">
        <v>0</v>
      </c>
      <c r="AR723" t="s">
        <v>0</v>
      </c>
      <c r="AT723" s="2" t="s">
        <v>16</v>
      </c>
      <c r="AU723" s="1">
        <f t="shared" si="91"/>
        <v>0.89626829370676275</v>
      </c>
      <c r="AV723" s="1">
        <f t="shared" si="92"/>
        <v>0.66269393727472292</v>
      </c>
      <c r="AW723" s="1">
        <f t="shared" si="93"/>
        <v>0.42911958084268298</v>
      </c>
    </row>
    <row r="724" spans="1:49" x14ac:dyDescent="0.2">
      <c r="A724">
        <v>722</v>
      </c>
      <c r="B724" t="s">
        <v>4791</v>
      </c>
      <c r="C724" t="s">
        <v>4790</v>
      </c>
      <c r="F724" t="s">
        <v>4789</v>
      </c>
      <c r="G724" t="s">
        <v>12</v>
      </c>
      <c r="H724" t="s">
        <v>11</v>
      </c>
      <c r="I724" t="s">
        <v>4788</v>
      </c>
      <c r="J724" t="s">
        <v>4787</v>
      </c>
      <c r="K724" t="s">
        <v>4786</v>
      </c>
      <c r="L724" t="s">
        <v>4785</v>
      </c>
      <c r="M724" t="s">
        <v>4784</v>
      </c>
      <c r="N724">
        <v>12</v>
      </c>
      <c r="O724" t="s">
        <v>4783</v>
      </c>
      <c r="P724" t="s">
        <v>4782</v>
      </c>
      <c r="Q724" t="s">
        <v>4781</v>
      </c>
      <c r="R724" s="8">
        <v>35431</v>
      </c>
      <c r="S724" s="9">
        <f t="shared" si="88"/>
        <v>1997</v>
      </c>
      <c r="T724" s="9">
        <v>1997</v>
      </c>
      <c r="U724" s="9">
        <f t="shared" si="89"/>
        <v>25</v>
      </c>
      <c r="V724" s="8">
        <v>1997</v>
      </c>
      <c r="W724" t="s">
        <v>4449</v>
      </c>
      <c r="X724" s="2">
        <v>0.46700000000000003</v>
      </c>
      <c r="Y724" s="7">
        <f t="shared" si="94"/>
        <v>1.2466298283548225E-2</v>
      </c>
      <c r="AA724">
        <v>10518223</v>
      </c>
      <c r="AB724">
        <v>26026</v>
      </c>
      <c r="AD724" t="s">
        <v>4</v>
      </c>
      <c r="AE724">
        <v>7</v>
      </c>
      <c r="AF724" t="s">
        <v>4448</v>
      </c>
      <c r="AH724" t="s">
        <v>4780</v>
      </c>
      <c r="AI724" t="s">
        <v>4779</v>
      </c>
      <c r="AK724" t="s">
        <v>4778</v>
      </c>
      <c r="AL724">
        <v>12</v>
      </c>
      <c r="AM724" s="5">
        <f t="shared" si="90"/>
        <v>0.48</v>
      </c>
      <c r="AN724" s="4">
        <f t="shared" si="95"/>
        <v>7.2699734948882997E-4</v>
      </c>
      <c r="AO724" s="3"/>
      <c r="AP724">
        <v>0</v>
      </c>
      <c r="AR724" t="s">
        <v>0</v>
      </c>
      <c r="AT724" s="2" t="s">
        <v>16</v>
      </c>
      <c r="AU724" s="1">
        <f t="shared" si="91"/>
        <v>0.8944508003330407</v>
      </c>
      <c r="AV724" s="1">
        <f t="shared" si="92"/>
        <v>0.65966478165185283</v>
      </c>
      <c r="AW724" s="1">
        <f t="shared" si="93"/>
        <v>0.42487876297066485</v>
      </c>
    </row>
    <row r="725" spans="1:49" x14ac:dyDescent="0.2">
      <c r="A725">
        <v>723</v>
      </c>
      <c r="B725" t="s">
        <v>4777</v>
      </c>
      <c r="C725" t="s">
        <v>4776</v>
      </c>
      <c r="F725" t="s">
        <v>4775</v>
      </c>
      <c r="G725" t="s">
        <v>12</v>
      </c>
      <c r="H725" t="s">
        <v>11</v>
      </c>
      <c r="I725" t="s">
        <v>4774</v>
      </c>
      <c r="J725">
        <v>60027271</v>
      </c>
      <c r="K725" t="s">
        <v>4773</v>
      </c>
      <c r="L725" t="s">
        <v>1004</v>
      </c>
      <c r="M725" t="s">
        <v>7</v>
      </c>
      <c r="N725">
        <v>3</v>
      </c>
      <c r="O725" t="s">
        <v>4772</v>
      </c>
      <c r="P725" t="s">
        <v>4771</v>
      </c>
      <c r="Q725" t="s">
        <v>4770</v>
      </c>
      <c r="R725" s="8">
        <v>35431</v>
      </c>
      <c r="S725" s="9">
        <f t="shared" si="88"/>
        <v>1997</v>
      </c>
      <c r="T725" s="9">
        <v>1997</v>
      </c>
      <c r="U725" s="9">
        <f t="shared" si="89"/>
        <v>25</v>
      </c>
      <c r="V725" s="8">
        <v>1997</v>
      </c>
      <c r="W725" t="s">
        <v>4449</v>
      </c>
      <c r="X725" s="2">
        <v>0.46700000000000003</v>
      </c>
      <c r="Y725" s="7">
        <f t="shared" si="94"/>
        <v>1.2466298283548225E-2</v>
      </c>
      <c r="AA725">
        <v>10518223</v>
      </c>
      <c r="AB725">
        <v>26026</v>
      </c>
      <c r="AD725" t="s">
        <v>4</v>
      </c>
      <c r="AE725">
        <v>7</v>
      </c>
      <c r="AF725" t="s">
        <v>3305</v>
      </c>
      <c r="AH725" t="s">
        <v>4769</v>
      </c>
      <c r="AI725" t="s">
        <v>4768</v>
      </c>
      <c r="AK725" t="s">
        <v>4767</v>
      </c>
      <c r="AL725">
        <v>4</v>
      </c>
      <c r="AM725" s="5">
        <f t="shared" si="90"/>
        <v>0.16</v>
      </c>
      <c r="AN725" s="4">
        <f t="shared" si="95"/>
        <v>2.4233244982961E-4</v>
      </c>
      <c r="AO725" s="3"/>
      <c r="AP725">
        <v>0</v>
      </c>
      <c r="AQ725" t="s">
        <v>1825</v>
      </c>
      <c r="AR725" t="s">
        <v>0</v>
      </c>
      <c r="AS725" t="s">
        <v>1823</v>
      </c>
      <c r="AT725" s="2" t="s">
        <v>16</v>
      </c>
      <c r="AU725" s="1">
        <f t="shared" si="91"/>
        <v>0.87991085334326413</v>
      </c>
      <c r="AV725" s="1">
        <f t="shared" si="92"/>
        <v>0.63543153666889185</v>
      </c>
      <c r="AW725" s="1">
        <f t="shared" si="93"/>
        <v>0.39095221999451946</v>
      </c>
    </row>
    <row r="726" spans="1:49" x14ac:dyDescent="0.2">
      <c r="A726">
        <v>724</v>
      </c>
      <c r="B726" t="s">
        <v>4766</v>
      </c>
      <c r="C726" t="s">
        <v>4765</v>
      </c>
      <c r="D726" t="s">
        <v>4764</v>
      </c>
      <c r="F726" t="s">
        <v>4763</v>
      </c>
      <c r="G726" t="s">
        <v>12</v>
      </c>
      <c r="H726" t="s">
        <v>11</v>
      </c>
      <c r="I726" t="s">
        <v>4762</v>
      </c>
      <c r="J726" t="s">
        <v>4761</v>
      </c>
      <c r="K726" t="s">
        <v>4760</v>
      </c>
      <c r="L726" t="s">
        <v>4759</v>
      </c>
      <c r="M726" t="s">
        <v>4758</v>
      </c>
      <c r="N726">
        <v>6</v>
      </c>
      <c r="O726" t="s">
        <v>4757</v>
      </c>
      <c r="P726" t="s">
        <v>4756</v>
      </c>
      <c r="Q726" t="s">
        <v>4755</v>
      </c>
      <c r="R726" s="8">
        <v>35431</v>
      </c>
      <c r="S726" s="9">
        <f t="shared" si="88"/>
        <v>1997</v>
      </c>
      <c r="T726" s="9">
        <v>1997</v>
      </c>
      <c r="U726" s="9">
        <f t="shared" si="89"/>
        <v>25</v>
      </c>
      <c r="V726" s="8">
        <v>35582</v>
      </c>
      <c r="W726" t="s">
        <v>368</v>
      </c>
      <c r="X726" s="2">
        <v>0.65200000000000002</v>
      </c>
      <c r="Y726" s="7">
        <f t="shared" si="94"/>
        <v>1.7404767624996664E-2</v>
      </c>
      <c r="AA726">
        <v>222313</v>
      </c>
      <c r="AB726">
        <v>12179</v>
      </c>
      <c r="AD726" t="s">
        <v>4</v>
      </c>
      <c r="AE726" t="s">
        <v>367</v>
      </c>
      <c r="AH726" t="s">
        <v>4754</v>
      </c>
      <c r="AI726" t="s">
        <v>4753</v>
      </c>
      <c r="AJ726" t="s">
        <v>4752</v>
      </c>
      <c r="AK726" t="s">
        <v>4751</v>
      </c>
      <c r="AL726">
        <v>0</v>
      </c>
      <c r="AM726" s="5">
        <f t="shared" si="90"/>
        <v>0</v>
      </c>
      <c r="AN726" s="4">
        <f t="shared" si="95"/>
        <v>0</v>
      </c>
      <c r="AO726" s="3"/>
      <c r="AP726">
        <v>0</v>
      </c>
      <c r="AR726" t="s">
        <v>0</v>
      </c>
      <c r="AT726" s="2">
        <v>3.5990000000000002</v>
      </c>
      <c r="AU726" s="1">
        <f t="shared" si="91"/>
        <v>1.2183337337497664</v>
      </c>
      <c r="AV726" s="1">
        <f t="shared" si="92"/>
        <v>0.87023838124983321</v>
      </c>
      <c r="AW726" s="1">
        <f t="shared" si="93"/>
        <v>0.52214302874989982</v>
      </c>
    </row>
    <row r="727" spans="1:49" x14ac:dyDescent="0.2">
      <c r="A727">
        <v>725</v>
      </c>
      <c r="B727" t="s">
        <v>4750</v>
      </c>
      <c r="C727" t="s">
        <v>4749</v>
      </c>
      <c r="D727" t="s">
        <v>4748</v>
      </c>
      <c r="F727" t="s">
        <v>4747</v>
      </c>
      <c r="G727" t="s">
        <v>12</v>
      </c>
      <c r="H727" t="s">
        <v>11</v>
      </c>
      <c r="I727" t="s">
        <v>4746</v>
      </c>
      <c r="J727">
        <v>60016605</v>
      </c>
      <c r="K727" t="s">
        <v>4745</v>
      </c>
      <c r="L727" t="s">
        <v>4744</v>
      </c>
      <c r="M727" t="s">
        <v>4743</v>
      </c>
      <c r="N727">
        <v>1</v>
      </c>
      <c r="O727" t="s">
        <v>4742</v>
      </c>
      <c r="P727">
        <v>7004856658</v>
      </c>
      <c r="Q727">
        <v>60016605</v>
      </c>
      <c r="R727" s="8">
        <v>35431</v>
      </c>
      <c r="S727" s="9">
        <f t="shared" si="88"/>
        <v>1997</v>
      </c>
      <c r="T727" s="9">
        <v>1997</v>
      </c>
      <c r="U727" s="9">
        <f t="shared" si="89"/>
        <v>25</v>
      </c>
      <c r="V727" s="8">
        <v>35582</v>
      </c>
      <c r="W727" t="s">
        <v>368</v>
      </c>
      <c r="X727" s="2">
        <v>0.65200000000000002</v>
      </c>
      <c r="Y727" s="7">
        <f t="shared" si="94"/>
        <v>1.7404767624996664E-2</v>
      </c>
      <c r="AA727">
        <v>222313</v>
      </c>
      <c r="AB727">
        <v>12179</v>
      </c>
      <c r="AD727" t="s">
        <v>4</v>
      </c>
      <c r="AE727" t="s">
        <v>367</v>
      </c>
      <c r="AH727" t="s">
        <v>4741</v>
      </c>
      <c r="AI727" t="s">
        <v>4740</v>
      </c>
      <c r="AJ727" t="s">
        <v>4739</v>
      </c>
      <c r="AK727" t="s">
        <v>4738</v>
      </c>
      <c r="AL727">
        <v>2</v>
      </c>
      <c r="AM727" s="5">
        <f t="shared" si="90"/>
        <v>0.08</v>
      </c>
      <c r="AN727" s="4">
        <f t="shared" si="95"/>
        <v>1.21166224914805E-4</v>
      </c>
      <c r="AO727" s="3"/>
      <c r="AP727">
        <v>0</v>
      </c>
      <c r="AR727" t="s">
        <v>0</v>
      </c>
      <c r="AT727" s="2">
        <v>3.5990000000000002</v>
      </c>
      <c r="AU727" s="1">
        <f t="shared" si="91"/>
        <v>1.2219687204972105</v>
      </c>
      <c r="AV727" s="1">
        <f t="shared" si="92"/>
        <v>0.8762966924955734</v>
      </c>
      <c r="AW727" s="1">
        <f t="shared" si="93"/>
        <v>0.53062466449393619</v>
      </c>
    </row>
    <row r="728" spans="1:49" x14ac:dyDescent="0.2">
      <c r="A728">
        <v>726</v>
      </c>
      <c r="B728" t="s">
        <v>4737</v>
      </c>
      <c r="C728" t="s">
        <v>4736</v>
      </c>
      <c r="F728" t="s">
        <v>4735</v>
      </c>
      <c r="G728" t="s">
        <v>12</v>
      </c>
      <c r="H728" t="s">
        <v>11</v>
      </c>
      <c r="I728" t="s">
        <v>4734</v>
      </c>
      <c r="J728">
        <v>105175383</v>
      </c>
      <c r="K728" t="s">
        <v>4733</v>
      </c>
      <c r="L728" t="s">
        <v>4732</v>
      </c>
      <c r="M728" t="s">
        <v>87</v>
      </c>
      <c r="N728">
        <v>3</v>
      </c>
      <c r="O728" t="s">
        <v>4731</v>
      </c>
      <c r="P728" t="s">
        <v>4730</v>
      </c>
      <c r="Q728" t="s">
        <v>4729</v>
      </c>
      <c r="R728" s="8">
        <v>35431</v>
      </c>
      <c r="S728" s="9">
        <f t="shared" si="88"/>
        <v>1997</v>
      </c>
      <c r="T728" s="9">
        <v>1997</v>
      </c>
      <c r="U728" s="9">
        <f t="shared" si="89"/>
        <v>25</v>
      </c>
      <c r="V728" s="8">
        <v>1997</v>
      </c>
      <c r="W728" t="s">
        <v>4449</v>
      </c>
      <c r="X728" s="2">
        <v>0.46700000000000003</v>
      </c>
      <c r="Y728" s="7">
        <f t="shared" si="94"/>
        <v>1.2466298283548225E-2</v>
      </c>
      <c r="AA728">
        <v>10518223</v>
      </c>
      <c r="AB728">
        <v>26026</v>
      </c>
      <c r="AD728" t="s">
        <v>4</v>
      </c>
      <c r="AE728">
        <v>7</v>
      </c>
      <c r="AF728" t="s">
        <v>4448</v>
      </c>
      <c r="AH728" t="s">
        <v>4728</v>
      </c>
      <c r="AI728" t="s">
        <v>4727</v>
      </c>
      <c r="AK728" t="s">
        <v>4726</v>
      </c>
      <c r="AL728">
        <v>19</v>
      </c>
      <c r="AM728" s="5">
        <f t="shared" si="90"/>
        <v>0.76</v>
      </c>
      <c r="AN728" s="4">
        <f t="shared" si="95"/>
        <v>1.1510791366906475E-3</v>
      </c>
      <c r="AO728" s="3"/>
      <c r="AP728">
        <v>0</v>
      </c>
      <c r="AR728" t="s">
        <v>0</v>
      </c>
      <c r="AT728" s="2" t="s">
        <v>16</v>
      </c>
      <c r="AU728" s="1">
        <f t="shared" si="91"/>
        <v>0.90717325394909532</v>
      </c>
      <c r="AV728" s="1">
        <f t="shared" si="92"/>
        <v>0.68086887101194371</v>
      </c>
      <c r="AW728" s="1">
        <f t="shared" si="93"/>
        <v>0.45456448807479205</v>
      </c>
    </row>
    <row r="729" spans="1:49" x14ac:dyDescent="0.2">
      <c r="A729">
        <v>727</v>
      </c>
      <c r="B729" t="s">
        <v>4725</v>
      </c>
      <c r="C729" t="s">
        <v>4724</v>
      </c>
      <c r="F729" t="s">
        <v>4723</v>
      </c>
      <c r="G729" t="s">
        <v>12</v>
      </c>
      <c r="H729" t="s">
        <v>11</v>
      </c>
      <c r="I729" t="s">
        <v>4722</v>
      </c>
      <c r="J729">
        <v>60002644</v>
      </c>
      <c r="K729" t="s">
        <v>4721</v>
      </c>
      <c r="L729" t="s">
        <v>4720</v>
      </c>
      <c r="M729" t="s">
        <v>328</v>
      </c>
      <c r="N729">
        <v>5</v>
      </c>
      <c r="O729" t="s">
        <v>4719</v>
      </c>
      <c r="P729" t="s">
        <v>4718</v>
      </c>
      <c r="Q729" t="s">
        <v>4717</v>
      </c>
      <c r="R729" s="8">
        <v>35431</v>
      </c>
      <c r="S729" s="9">
        <f t="shared" si="88"/>
        <v>1997</v>
      </c>
      <c r="T729" s="9">
        <v>1997</v>
      </c>
      <c r="U729" s="9">
        <f t="shared" si="89"/>
        <v>25</v>
      </c>
      <c r="V729" s="8">
        <v>1997</v>
      </c>
      <c r="W729" s="10" t="s">
        <v>21</v>
      </c>
      <c r="X729" s="2">
        <v>2.383</v>
      </c>
      <c r="Y729" s="7">
        <f t="shared" si="94"/>
        <v>6.3612824003630442E-2</v>
      </c>
      <c r="AA729">
        <v>13502417</v>
      </c>
      <c r="AB729">
        <v>17416</v>
      </c>
      <c r="AD729" t="s">
        <v>4</v>
      </c>
      <c r="AE729">
        <v>144</v>
      </c>
      <c r="AF729">
        <v>3</v>
      </c>
      <c r="AH729" t="s">
        <v>4716</v>
      </c>
      <c r="AI729" t="s">
        <v>4715</v>
      </c>
      <c r="AJ729" t="s">
        <v>4714</v>
      </c>
      <c r="AK729" t="s">
        <v>4713</v>
      </c>
      <c r="AL729">
        <v>0</v>
      </c>
      <c r="AM729" s="5">
        <f t="shared" si="90"/>
        <v>0</v>
      </c>
      <c r="AN729" s="4">
        <f t="shared" si="95"/>
        <v>0</v>
      </c>
      <c r="AO729" s="3"/>
      <c r="AP729">
        <v>0</v>
      </c>
      <c r="AR729" t="s">
        <v>0</v>
      </c>
      <c r="AT729" s="2" t="s">
        <v>16</v>
      </c>
      <c r="AU729" s="1">
        <f t="shared" si="91"/>
        <v>4.4528976802541305</v>
      </c>
      <c r="AV729" s="1">
        <f t="shared" si="92"/>
        <v>3.1806412001815221</v>
      </c>
      <c r="AW729" s="1">
        <f t="shared" si="93"/>
        <v>1.9083847201089132</v>
      </c>
    </row>
    <row r="730" spans="1:49" x14ac:dyDescent="0.2">
      <c r="A730">
        <v>728</v>
      </c>
      <c r="B730" t="s">
        <v>4712</v>
      </c>
      <c r="C730" t="s">
        <v>4711</v>
      </c>
      <c r="D730" t="s">
        <v>4710</v>
      </c>
      <c r="F730" t="s">
        <v>4709</v>
      </c>
      <c r="G730" t="s">
        <v>12</v>
      </c>
      <c r="H730" t="s">
        <v>11</v>
      </c>
      <c r="I730" t="s">
        <v>4708</v>
      </c>
      <c r="J730" t="s">
        <v>4707</v>
      </c>
      <c r="K730" t="s">
        <v>4706</v>
      </c>
      <c r="L730" t="s">
        <v>4705</v>
      </c>
      <c r="M730" t="s">
        <v>213</v>
      </c>
      <c r="N730">
        <v>2</v>
      </c>
      <c r="O730" t="s">
        <v>4704</v>
      </c>
      <c r="P730" t="s">
        <v>4703</v>
      </c>
      <c r="Q730" t="s">
        <v>4702</v>
      </c>
      <c r="R730" s="8">
        <v>35431</v>
      </c>
      <c r="S730" s="9">
        <f t="shared" si="88"/>
        <v>1997</v>
      </c>
      <c r="T730" s="9">
        <v>1997</v>
      </c>
      <c r="U730" s="9">
        <f t="shared" si="89"/>
        <v>25</v>
      </c>
      <c r="V730" s="8">
        <v>1997</v>
      </c>
      <c r="W730" t="s">
        <v>2931</v>
      </c>
      <c r="X730" s="2">
        <v>2.383</v>
      </c>
      <c r="Y730" s="7">
        <f t="shared" si="94"/>
        <v>6.3612824003630442E-2</v>
      </c>
      <c r="AA730">
        <v>189219</v>
      </c>
      <c r="AB730">
        <v>17915</v>
      </c>
      <c r="AD730" t="s">
        <v>4</v>
      </c>
      <c r="AE730">
        <v>85</v>
      </c>
      <c r="AF730">
        <v>6</v>
      </c>
      <c r="AH730" t="s">
        <v>4701</v>
      </c>
      <c r="AI730" t="s">
        <v>4700</v>
      </c>
      <c r="AK730" t="s">
        <v>4699</v>
      </c>
      <c r="AL730">
        <v>30</v>
      </c>
      <c r="AM730" s="5">
        <f t="shared" si="90"/>
        <v>1.2</v>
      </c>
      <c r="AN730" s="4">
        <f t="shared" si="95"/>
        <v>1.8174933737220749E-3</v>
      </c>
      <c r="AO730" s="3"/>
      <c r="AP730">
        <v>0</v>
      </c>
      <c r="AR730" t="s">
        <v>0</v>
      </c>
      <c r="AT730" s="2">
        <v>10.961</v>
      </c>
      <c r="AU730" s="1">
        <f t="shared" si="91"/>
        <v>4.5074224814657935</v>
      </c>
      <c r="AV730" s="1">
        <f t="shared" si="92"/>
        <v>3.2715158688676258</v>
      </c>
      <c r="AW730" s="1">
        <f t="shared" si="93"/>
        <v>2.0356092562694585</v>
      </c>
    </row>
    <row r="731" spans="1:49" x14ac:dyDescent="0.2">
      <c r="A731">
        <v>729</v>
      </c>
      <c r="B731" t="s">
        <v>4698</v>
      </c>
      <c r="F731" t="s">
        <v>4697</v>
      </c>
      <c r="G731" t="s">
        <v>12</v>
      </c>
      <c r="H731" t="s">
        <v>11</v>
      </c>
      <c r="I731" t="s">
        <v>4696</v>
      </c>
      <c r="J731">
        <v>60009885</v>
      </c>
      <c r="K731" t="s">
        <v>4695</v>
      </c>
      <c r="L731" t="s">
        <v>1253</v>
      </c>
      <c r="M731" t="s">
        <v>1252</v>
      </c>
      <c r="N731">
        <v>1</v>
      </c>
      <c r="O731" t="s">
        <v>4694</v>
      </c>
      <c r="P731">
        <v>7202423980</v>
      </c>
      <c r="Q731">
        <v>60009885</v>
      </c>
      <c r="R731" s="8">
        <v>35431</v>
      </c>
      <c r="S731" s="9">
        <f t="shared" si="88"/>
        <v>1997</v>
      </c>
      <c r="T731" s="9">
        <v>1997</v>
      </c>
      <c r="U731" s="9">
        <f t="shared" si="89"/>
        <v>25</v>
      </c>
      <c r="V731" s="8">
        <v>1997</v>
      </c>
      <c r="W731" t="s">
        <v>3035</v>
      </c>
      <c r="X731" s="2">
        <v>0.182</v>
      </c>
      <c r="Y731" s="7">
        <f t="shared" si="94"/>
        <v>4.8583860548303574E-3</v>
      </c>
      <c r="AA731">
        <v>9168524</v>
      </c>
      <c r="AB731">
        <v>26075</v>
      </c>
      <c r="AD731" t="s">
        <v>4</v>
      </c>
      <c r="AE731" t="s">
        <v>3034</v>
      </c>
      <c r="AF731">
        <v>6</v>
      </c>
      <c r="AH731" t="s">
        <v>4693</v>
      </c>
      <c r="AI731" t="s">
        <v>4692</v>
      </c>
      <c r="AJ731" t="s">
        <v>4691</v>
      </c>
      <c r="AK731" t="s">
        <v>4690</v>
      </c>
      <c r="AL731">
        <v>15</v>
      </c>
      <c r="AM731" s="5">
        <f t="shared" si="90"/>
        <v>0.6</v>
      </c>
      <c r="AN731" s="4">
        <f t="shared" si="95"/>
        <v>9.0874668686103744E-4</v>
      </c>
      <c r="AO731" s="3"/>
      <c r="AP731">
        <v>0</v>
      </c>
      <c r="AR731" t="s">
        <v>0</v>
      </c>
      <c r="AT731" s="2">
        <v>0.35199999999999998</v>
      </c>
      <c r="AU731" s="1">
        <f t="shared" si="91"/>
        <v>0.36734942444395613</v>
      </c>
      <c r="AV731" s="1">
        <f t="shared" si="92"/>
        <v>0.28835663708456977</v>
      </c>
      <c r="AW731" s="1">
        <f t="shared" si="93"/>
        <v>0.20936384972518335</v>
      </c>
    </row>
    <row r="732" spans="1:49" x14ac:dyDescent="0.2">
      <c r="A732">
        <v>730</v>
      </c>
      <c r="B732" t="s">
        <v>4689</v>
      </c>
      <c r="C732" t="s">
        <v>4688</v>
      </c>
      <c r="F732" t="s">
        <v>4687</v>
      </c>
      <c r="G732" t="s">
        <v>12</v>
      </c>
      <c r="H732" t="s">
        <v>11</v>
      </c>
      <c r="I732" t="s">
        <v>4686</v>
      </c>
      <c r="J732">
        <v>60016074</v>
      </c>
      <c r="K732" t="s">
        <v>4685</v>
      </c>
      <c r="L732" t="s">
        <v>4684</v>
      </c>
      <c r="M732" t="s">
        <v>1252</v>
      </c>
      <c r="N732">
        <v>3</v>
      </c>
      <c r="O732" t="s">
        <v>4683</v>
      </c>
      <c r="P732" t="s">
        <v>4682</v>
      </c>
      <c r="Q732" t="s">
        <v>4681</v>
      </c>
      <c r="R732" s="8">
        <v>35431</v>
      </c>
      <c r="S732" s="9">
        <f t="shared" si="88"/>
        <v>1997</v>
      </c>
      <c r="T732" s="9">
        <v>1997</v>
      </c>
      <c r="U732" s="9">
        <f t="shared" si="89"/>
        <v>25</v>
      </c>
      <c r="V732" s="8">
        <v>1997</v>
      </c>
      <c r="W732" t="s">
        <v>4449</v>
      </c>
      <c r="X732" s="2">
        <v>0.46700000000000003</v>
      </c>
      <c r="Y732" s="7">
        <f t="shared" si="94"/>
        <v>1.2466298283548225E-2</v>
      </c>
      <c r="AA732">
        <v>10518223</v>
      </c>
      <c r="AB732">
        <v>26026</v>
      </c>
      <c r="AD732" t="s">
        <v>4</v>
      </c>
      <c r="AE732">
        <v>7</v>
      </c>
      <c r="AF732" t="s">
        <v>4448</v>
      </c>
      <c r="AH732" t="s">
        <v>4680</v>
      </c>
      <c r="AI732" t="s">
        <v>4679</v>
      </c>
      <c r="AK732" t="s">
        <v>4678</v>
      </c>
      <c r="AL732">
        <v>4</v>
      </c>
      <c r="AM732" s="5">
        <f t="shared" si="90"/>
        <v>0.16</v>
      </c>
      <c r="AN732" s="4">
        <f t="shared" si="95"/>
        <v>2.4233244982961E-4</v>
      </c>
      <c r="AO732" s="3"/>
      <c r="AP732">
        <v>0</v>
      </c>
      <c r="AR732" t="s">
        <v>0</v>
      </c>
      <c r="AT732" s="2" t="s">
        <v>16</v>
      </c>
      <c r="AU732" s="1">
        <f t="shared" si="91"/>
        <v>0.87991085334326413</v>
      </c>
      <c r="AV732" s="1">
        <f t="shared" si="92"/>
        <v>0.63543153666889185</v>
      </c>
      <c r="AW732" s="1">
        <f t="shared" si="93"/>
        <v>0.39095221999451946</v>
      </c>
    </row>
    <row r="733" spans="1:49" x14ac:dyDescent="0.2">
      <c r="A733">
        <v>731</v>
      </c>
      <c r="B733" t="s">
        <v>4677</v>
      </c>
      <c r="C733" t="s">
        <v>4676</v>
      </c>
      <c r="F733" t="s">
        <v>4675</v>
      </c>
      <c r="G733" t="s">
        <v>12</v>
      </c>
      <c r="H733" t="s">
        <v>11</v>
      </c>
      <c r="I733" t="s">
        <v>4674</v>
      </c>
      <c r="J733" t="s">
        <v>4673</v>
      </c>
      <c r="K733" t="s">
        <v>4672</v>
      </c>
      <c r="L733" t="s">
        <v>4671</v>
      </c>
      <c r="M733" t="s">
        <v>4670</v>
      </c>
      <c r="N733">
        <v>7</v>
      </c>
      <c r="O733" t="s">
        <v>4669</v>
      </c>
      <c r="P733" t="s">
        <v>4668</v>
      </c>
      <c r="Q733" t="s">
        <v>4667</v>
      </c>
      <c r="R733" s="8">
        <v>35431</v>
      </c>
      <c r="S733" s="9">
        <f t="shared" si="88"/>
        <v>1997</v>
      </c>
      <c r="T733" s="9">
        <v>1997</v>
      </c>
      <c r="U733" s="9">
        <f t="shared" si="89"/>
        <v>25</v>
      </c>
      <c r="V733" s="8">
        <v>1997</v>
      </c>
      <c r="W733" t="s">
        <v>4449</v>
      </c>
      <c r="X733" s="2">
        <v>0.46700000000000003</v>
      </c>
      <c r="Y733" s="7">
        <f t="shared" si="94"/>
        <v>1.2466298283548225E-2</v>
      </c>
      <c r="AA733">
        <v>10518223</v>
      </c>
      <c r="AB733">
        <v>26026</v>
      </c>
      <c r="AD733" t="s">
        <v>4</v>
      </c>
      <c r="AE733">
        <v>7</v>
      </c>
      <c r="AF733" t="s">
        <v>4448</v>
      </c>
      <c r="AH733" t="s">
        <v>4666</v>
      </c>
      <c r="AI733" t="s">
        <v>4665</v>
      </c>
      <c r="AK733" t="s">
        <v>4664</v>
      </c>
      <c r="AL733">
        <v>4</v>
      </c>
      <c r="AM733" s="5">
        <f t="shared" si="90"/>
        <v>0.16</v>
      </c>
      <c r="AN733" s="4">
        <f t="shared" si="95"/>
        <v>2.4233244982961E-4</v>
      </c>
      <c r="AO733" s="3"/>
      <c r="AP733">
        <v>0</v>
      </c>
      <c r="AR733" t="s">
        <v>0</v>
      </c>
      <c r="AT733" s="2" t="s">
        <v>16</v>
      </c>
      <c r="AU733" s="1">
        <f t="shared" si="91"/>
        <v>0.87991085334326413</v>
      </c>
      <c r="AV733" s="1">
        <f t="shared" si="92"/>
        <v>0.63543153666889185</v>
      </c>
      <c r="AW733" s="1">
        <f t="shared" si="93"/>
        <v>0.39095221999451946</v>
      </c>
    </row>
    <row r="734" spans="1:49" x14ac:dyDescent="0.2">
      <c r="A734">
        <v>732</v>
      </c>
      <c r="B734" t="s">
        <v>4663</v>
      </c>
      <c r="C734" t="s">
        <v>4662</v>
      </c>
      <c r="F734" t="s">
        <v>4661</v>
      </c>
      <c r="G734" t="s">
        <v>12</v>
      </c>
      <c r="H734" t="s">
        <v>11</v>
      </c>
      <c r="I734" t="s">
        <v>4660</v>
      </c>
      <c r="J734">
        <v>60032325</v>
      </c>
      <c r="K734" t="s">
        <v>3718</v>
      </c>
      <c r="L734" t="s">
        <v>3717</v>
      </c>
      <c r="M734" t="s">
        <v>1252</v>
      </c>
      <c r="N734">
        <v>3</v>
      </c>
      <c r="O734" t="s">
        <v>4659</v>
      </c>
      <c r="P734" t="s">
        <v>4658</v>
      </c>
      <c r="Q734" t="s">
        <v>4635</v>
      </c>
      <c r="R734" s="8">
        <v>35431</v>
      </c>
      <c r="S734" s="9">
        <f t="shared" si="88"/>
        <v>1997</v>
      </c>
      <c r="T734" s="9">
        <v>1997</v>
      </c>
      <c r="U734" s="9">
        <f t="shared" si="89"/>
        <v>25</v>
      </c>
      <c r="V734" s="8">
        <v>1997</v>
      </c>
      <c r="W734" t="s">
        <v>4449</v>
      </c>
      <c r="X734" s="2">
        <v>0.46700000000000003</v>
      </c>
      <c r="Y734" s="7">
        <f t="shared" si="94"/>
        <v>1.2466298283548225E-2</v>
      </c>
      <c r="AA734">
        <v>10518223</v>
      </c>
      <c r="AB734">
        <v>26026</v>
      </c>
      <c r="AD734" t="s">
        <v>4</v>
      </c>
      <c r="AE734">
        <v>7</v>
      </c>
      <c r="AF734" t="s">
        <v>4448</v>
      </c>
      <c r="AH734" t="s">
        <v>4657</v>
      </c>
      <c r="AI734" t="s">
        <v>4656</v>
      </c>
      <c r="AK734" t="s">
        <v>4655</v>
      </c>
      <c r="AL734">
        <v>12</v>
      </c>
      <c r="AM734" s="5">
        <f t="shared" si="90"/>
        <v>0.48</v>
      </c>
      <c r="AN734" s="4">
        <f t="shared" si="95"/>
        <v>7.2699734948882997E-4</v>
      </c>
      <c r="AO734" s="3"/>
      <c r="AP734">
        <v>0</v>
      </c>
      <c r="AR734" t="s">
        <v>0</v>
      </c>
      <c r="AT734" s="2" t="s">
        <v>16</v>
      </c>
      <c r="AU734" s="1">
        <f t="shared" si="91"/>
        <v>0.8944508003330407</v>
      </c>
      <c r="AV734" s="1">
        <f t="shared" si="92"/>
        <v>0.65966478165185283</v>
      </c>
      <c r="AW734" s="1">
        <f t="shared" si="93"/>
        <v>0.42487876297066485</v>
      </c>
    </row>
    <row r="735" spans="1:49" x14ac:dyDescent="0.2">
      <c r="A735">
        <v>733</v>
      </c>
      <c r="B735" t="s">
        <v>4654</v>
      </c>
      <c r="C735" t="s">
        <v>4653</v>
      </c>
      <c r="F735" t="s">
        <v>4652</v>
      </c>
      <c r="G735" t="s">
        <v>12</v>
      </c>
      <c r="H735" t="s">
        <v>11</v>
      </c>
      <c r="I735" t="s">
        <v>4651</v>
      </c>
      <c r="J735" t="s">
        <v>4650</v>
      </c>
      <c r="K735" t="s">
        <v>4649</v>
      </c>
      <c r="L735" t="s">
        <v>4648</v>
      </c>
      <c r="M735" t="s">
        <v>213</v>
      </c>
      <c r="N735">
        <v>2</v>
      </c>
      <c r="O735" t="s">
        <v>4647</v>
      </c>
      <c r="P735" t="s">
        <v>4646</v>
      </c>
      <c r="Q735" t="s">
        <v>4645</v>
      </c>
      <c r="R735" s="8">
        <v>35431</v>
      </c>
      <c r="S735" s="9">
        <f t="shared" si="88"/>
        <v>1997</v>
      </c>
      <c r="T735" s="9">
        <v>1997</v>
      </c>
      <c r="U735" s="9">
        <f t="shared" si="89"/>
        <v>25</v>
      </c>
      <c r="V735" s="8">
        <v>1997</v>
      </c>
      <c r="W735" t="s">
        <v>4449</v>
      </c>
      <c r="X735" s="2">
        <v>0.46700000000000003</v>
      </c>
      <c r="Y735" s="7">
        <f t="shared" si="94"/>
        <v>1.2466298283548225E-2</v>
      </c>
      <c r="AA735">
        <v>10518223</v>
      </c>
      <c r="AB735">
        <v>26026</v>
      </c>
      <c r="AD735" t="s">
        <v>4</v>
      </c>
      <c r="AE735">
        <v>7</v>
      </c>
      <c r="AF735" t="s">
        <v>4448</v>
      </c>
      <c r="AH735" t="s">
        <v>4644</v>
      </c>
      <c r="AI735" t="s">
        <v>4643</v>
      </c>
      <c r="AK735" t="s">
        <v>4642</v>
      </c>
      <c r="AL735">
        <v>5</v>
      </c>
      <c r="AM735" s="5">
        <f t="shared" si="90"/>
        <v>0.2</v>
      </c>
      <c r="AN735" s="4">
        <f t="shared" si="95"/>
        <v>3.0291556228701253E-4</v>
      </c>
      <c r="AO735" s="3"/>
      <c r="AP735">
        <v>0</v>
      </c>
      <c r="AR735" t="s">
        <v>0</v>
      </c>
      <c r="AT735" s="2" t="s">
        <v>16</v>
      </c>
      <c r="AU735" s="1">
        <f t="shared" si="91"/>
        <v>0.88172834671698619</v>
      </c>
      <c r="AV735" s="1">
        <f t="shared" si="92"/>
        <v>0.63846069229176194</v>
      </c>
      <c r="AW735" s="1">
        <f t="shared" si="93"/>
        <v>0.39519303786653759</v>
      </c>
    </row>
    <row r="736" spans="1:49" x14ac:dyDescent="0.2">
      <c r="A736">
        <v>734</v>
      </c>
      <c r="B736" t="s">
        <v>4641</v>
      </c>
      <c r="C736" t="s">
        <v>4640</v>
      </c>
      <c r="F736" t="s">
        <v>4639</v>
      </c>
      <c r="G736" t="s">
        <v>12</v>
      </c>
      <c r="H736" t="s">
        <v>11</v>
      </c>
      <c r="I736" t="s">
        <v>4638</v>
      </c>
      <c r="J736">
        <v>60032325</v>
      </c>
      <c r="K736" t="s">
        <v>3718</v>
      </c>
      <c r="L736" t="s">
        <v>3717</v>
      </c>
      <c r="M736" t="s">
        <v>1252</v>
      </c>
      <c r="N736">
        <v>3</v>
      </c>
      <c r="O736" t="s">
        <v>4637</v>
      </c>
      <c r="P736" t="s">
        <v>4636</v>
      </c>
      <c r="Q736" t="s">
        <v>4635</v>
      </c>
      <c r="R736" s="8">
        <v>35431</v>
      </c>
      <c r="S736" s="9">
        <f t="shared" si="88"/>
        <v>1997</v>
      </c>
      <c r="T736" s="9">
        <v>1997</v>
      </c>
      <c r="U736" s="9">
        <f t="shared" si="89"/>
        <v>25</v>
      </c>
      <c r="V736" s="8">
        <v>1997</v>
      </c>
      <c r="W736" t="s">
        <v>4449</v>
      </c>
      <c r="X736" s="2">
        <v>0.46700000000000003</v>
      </c>
      <c r="Y736" s="7">
        <f t="shared" si="94"/>
        <v>1.2466298283548225E-2</v>
      </c>
      <c r="AA736">
        <v>10518223</v>
      </c>
      <c r="AB736">
        <v>26026</v>
      </c>
      <c r="AD736" t="s">
        <v>4</v>
      </c>
      <c r="AE736">
        <v>7</v>
      </c>
      <c r="AF736" t="s">
        <v>4448</v>
      </c>
      <c r="AH736" t="s">
        <v>4634</v>
      </c>
      <c r="AI736" t="s">
        <v>4633</v>
      </c>
      <c r="AK736" t="s">
        <v>4632</v>
      </c>
      <c r="AL736">
        <v>13</v>
      </c>
      <c r="AM736" s="5">
        <f t="shared" si="90"/>
        <v>0.52</v>
      </c>
      <c r="AN736" s="4">
        <f t="shared" si="95"/>
        <v>7.8758046194623253E-4</v>
      </c>
      <c r="AO736" s="3"/>
      <c r="AP736">
        <v>0</v>
      </c>
      <c r="AR736" t="s">
        <v>0</v>
      </c>
      <c r="AT736" s="2" t="s">
        <v>16</v>
      </c>
      <c r="AU736" s="1">
        <f t="shared" si="91"/>
        <v>0.89626829370676275</v>
      </c>
      <c r="AV736" s="1">
        <f t="shared" si="92"/>
        <v>0.66269393727472292</v>
      </c>
      <c r="AW736" s="1">
        <f t="shared" si="93"/>
        <v>0.42911958084268298</v>
      </c>
    </row>
    <row r="737" spans="1:49" x14ac:dyDescent="0.2">
      <c r="A737">
        <v>735</v>
      </c>
      <c r="B737" t="s">
        <v>4631</v>
      </c>
      <c r="C737" t="s">
        <v>4630</v>
      </c>
      <c r="F737" t="s">
        <v>4629</v>
      </c>
      <c r="G737" t="s">
        <v>12</v>
      </c>
      <c r="H737" t="s">
        <v>11</v>
      </c>
      <c r="I737" t="s">
        <v>4628</v>
      </c>
      <c r="J737">
        <v>60006364</v>
      </c>
      <c r="K737" t="s">
        <v>4627</v>
      </c>
      <c r="L737" t="s">
        <v>4626</v>
      </c>
      <c r="M737" t="s">
        <v>7</v>
      </c>
      <c r="N737">
        <v>5</v>
      </c>
      <c r="O737" t="s">
        <v>4625</v>
      </c>
      <c r="P737" t="s">
        <v>4624</v>
      </c>
      <c r="Q737" t="s">
        <v>4623</v>
      </c>
      <c r="R737" s="8">
        <v>35431</v>
      </c>
      <c r="S737" s="9">
        <f t="shared" si="88"/>
        <v>1997</v>
      </c>
      <c r="T737" s="9">
        <v>1997</v>
      </c>
      <c r="U737" s="9">
        <f t="shared" si="89"/>
        <v>25</v>
      </c>
      <c r="V737" s="8">
        <v>1997</v>
      </c>
      <c r="W737" t="s">
        <v>4449</v>
      </c>
      <c r="X737" s="2">
        <v>0.46700000000000003</v>
      </c>
      <c r="Y737" s="7">
        <f t="shared" si="94"/>
        <v>1.2466298283548225E-2</v>
      </c>
      <c r="AA737">
        <v>10518223</v>
      </c>
      <c r="AB737">
        <v>26026</v>
      </c>
      <c r="AD737" t="s">
        <v>4</v>
      </c>
      <c r="AE737">
        <v>7</v>
      </c>
      <c r="AF737" t="s">
        <v>4448</v>
      </c>
      <c r="AH737" t="s">
        <v>4622</v>
      </c>
      <c r="AI737" t="s">
        <v>4621</v>
      </c>
      <c r="AK737" t="s">
        <v>4620</v>
      </c>
      <c r="AL737">
        <v>2</v>
      </c>
      <c r="AM737" s="5">
        <f t="shared" si="90"/>
        <v>0.08</v>
      </c>
      <c r="AN737" s="4">
        <f t="shared" si="95"/>
        <v>1.21166224914805E-4</v>
      </c>
      <c r="AO737" s="3"/>
      <c r="AP737">
        <v>0</v>
      </c>
      <c r="AR737" t="s">
        <v>0</v>
      </c>
      <c r="AT737" s="2" t="s">
        <v>16</v>
      </c>
      <c r="AU737" s="1">
        <f t="shared" si="91"/>
        <v>0.87627586659581991</v>
      </c>
      <c r="AV737" s="1">
        <f t="shared" si="92"/>
        <v>0.62937322542315155</v>
      </c>
      <c r="AW737" s="1">
        <f t="shared" si="93"/>
        <v>0.38247058425048308</v>
      </c>
    </row>
    <row r="738" spans="1:49" x14ac:dyDescent="0.2">
      <c r="A738">
        <v>736</v>
      </c>
      <c r="B738" t="s">
        <v>4619</v>
      </c>
      <c r="C738" t="s">
        <v>4618</v>
      </c>
      <c r="D738" t="s">
        <v>4617</v>
      </c>
      <c r="F738" t="s">
        <v>4616</v>
      </c>
      <c r="G738" t="s">
        <v>12</v>
      </c>
      <c r="H738" t="s">
        <v>11</v>
      </c>
      <c r="I738" t="s">
        <v>4615</v>
      </c>
      <c r="J738" t="s">
        <v>4614</v>
      </c>
      <c r="K738" t="s">
        <v>4613</v>
      </c>
      <c r="L738" t="s">
        <v>4612</v>
      </c>
      <c r="M738" t="s">
        <v>4611</v>
      </c>
      <c r="N738">
        <v>4</v>
      </c>
      <c r="O738" t="s">
        <v>4610</v>
      </c>
      <c r="P738" t="s">
        <v>4609</v>
      </c>
      <c r="Q738" t="s">
        <v>4608</v>
      </c>
      <c r="R738" s="8">
        <v>35431</v>
      </c>
      <c r="S738" s="9">
        <f t="shared" si="88"/>
        <v>1997</v>
      </c>
      <c r="T738" s="9">
        <v>1997</v>
      </c>
      <c r="U738" s="9">
        <f t="shared" si="89"/>
        <v>25</v>
      </c>
      <c r="V738" s="8">
        <v>35582</v>
      </c>
      <c r="W738" t="s">
        <v>368</v>
      </c>
      <c r="X738" s="2">
        <v>0.65200000000000002</v>
      </c>
      <c r="Y738" s="7">
        <f t="shared" si="94"/>
        <v>1.7404767624996664E-2</v>
      </c>
      <c r="AA738">
        <v>222313</v>
      </c>
      <c r="AB738">
        <v>12179</v>
      </c>
      <c r="AD738" t="s">
        <v>4</v>
      </c>
      <c r="AE738" t="s">
        <v>367</v>
      </c>
      <c r="AH738" t="s">
        <v>4607</v>
      </c>
      <c r="AI738" t="s">
        <v>4606</v>
      </c>
      <c r="AJ738" t="s">
        <v>4605</v>
      </c>
      <c r="AK738" t="s">
        <v>4604</v>
      </c>
      <c r="AL738">
        <v>3</v>
      </c>
      <c r="AM738" s="5">
        <f t="shared" si="90"/>
        <v>0.12</v>
      </c>
      <c r="AN738" s="4">
        <f t="shared" si="95"/>
        <v>1.8174933737220749E-4</v>
      </c>
      <c r="AO738" s="3"/>
      <c r="AP738">
        <v>0</v>
      </c>
      <c r="AR738" t="s">
        <v>0</v>
      </c>
      <c r="AT738" s="2">
        <v>3.5990000000000002</v>
      </c>
      <c r="AU738" s="1">
        <f t="shared" si="91"/>
        <v>1.2237862138709326</v>
      </c>
      <c r="AV738" s="1">
        <f t="shared" si="92"/>
        <v>0.87932584811844361</v>
      </c>
      <c r="AW738" s="1">
        <f t="shared" si="93"/>
        <v>0.53486548236595433</v>
      </c>
    </row>
    <row r="739" spans="1:49" x14ac:dyDescent="0.2">
      <c r="A739">
        <v>737</v>
      </c>
      <c r="B739" t="s">
        <v>4603</v>
      </c>
      <c r="C739" t="s">
        <v>4602</v>
      </c>
      <c r="D739" t="s">
        <v>4601</v>
      </c>
      <c r="F739" t="s">
        <v>4600</v>
      </c>
      <c r="G739" t="s">
        <v>12</v>
      </c>
      <c r="H739" t="s">
        <v>11</v>
      </c>
      <c r="I739" t="s">
        <v>4599</v>
      </c>
      <c r="J739" t="s">
        <v>4598</v>
      </c>
      <c r="K739" t="s">
        <v>4597</v>
      </c>
      <c r="L739" t="s">
        <v>4596</v>
      </c>
      <c r="M739" t="s">
        <v>213</v>
      </c>
      <c r="N739">
        <v>3</v>
      </c>
      <c r="O739" t="s">
        <v>4595</v>
      </c>
      <c r="P739" t="s">
        <v>4594</v>
      </c>
      <c r="Q739" t="s">
        <v>4593</v>
      </c>
      <c r="R739" s="8">
        <v>35431</v>
      </c>
      <c r="S739" s="9">
        <f t="shared" si="88"/>
        <v>1997</v>
      </c>
      <c r="T739" s="9">
        <v>1997</v>
      </c>
      <c r="U739" s="9">
        <f t="shared" si="89"/>
        <v>25</v>
      </c>
      <c r="V739" s="8">
        <v>1997</v>
      </c>
      <c r="W739" t="s">
        <v>2931</v>
      </c>
      <c r="X739" s="2">
        <v>2.383</v>
      </c>
      <c r="Y739" s="7">
        <f t="shared" si="94"/>
        <v>6.3612824003630442E-2</v>
      </c>
      <c r="AA739">
        <v>189219</v>
      </c>
      <c r="AB739">
        <v>17915</v>
      </c>
      <c r="AD739" t="s">
        <v>4</v>
      </c>
      <c r="AE739">
        <v>85</v>
      </c>
      <c r="AF739">
        <v>6</v>
      </c>
      <c r="AH739" t="s">
        <v>4592</v>
      </c>
      <c r="AI739" t="s">
        <v>4591</v>
      </c>
      <c r="AJ739" t="s">
        <v>4590</v>
      </c>
      <c r="AK739" t="s">
        <v>4589</v>
      </c>
      <c r="AL739">
        <v>5</v>
      </c>
      <c r="AM739" s="5">
        <f t="shared" si="90"/>
        <v>0.2</v>
      </c>
      <c r="AN739" s="4">
        <f t="shared" si="95"/>
        <v>3.0291556228701253E-4</v>
      </c>
      <c r="AO739" s="3"/>
      <c r="AP739">
        <v>0</v>
      </c>
      <c r="AQ739" t="s">
        <v>4588</v>
      </c>
      <c r="AR739" t="s">
        <v>4587</v>
      </c>
      <c r="AS739" t="s">
        <v>4532</v>
      </c>
      <c r="AT739" s="2">
        <v>10.961</v>
      </c>
      <c r="AU739" s="1">
        <f t="shared" si="91"/>
        <v>4.461985147122741</v>
      </c>
      <c r="AV739" s="1">
        <f t="shared" si="92"/>
        <v>3.1957869782958728</v>
      </c>
      <c r="AW739" s="1">
        <f t="shared" si="93"/>
        <v>1.9295888094690041</v>
      </c>
    </row>
    <row r="740" spans="1:49" x14ac:dyDescent="0.2">
      <c r="A740">
        <v>738</v>
      </c>
      <c r="B740" t="s">
        <v>4586</v>
      </c>
      <c r="C740" t="s">
        <v>4585</v>
      </c>
      <c r="D740" t="s">
        <v>4584</v>
      </c>
      <c r="F740" t="s">
        <v>4583</v>
      </c>
      <c r="G740" t="s">
        <v>12</v>
      </c>
      <c r="H740" t="s">
        <v>11</v>
      </c>
      <c r="I740" t="s">
        <v>4582</v>
      </c>
      <c r="J740">
        <v>60009226</v>
      </c>
      <c r="K740" t="s">
        <v>4581</v>
      </c>
      <c r="L740" t="s">
        <v>4580</v>
      </c>
      <c r="M740" t="s">
        <v>7</v>
      </c>
      <c r="N740">
        <v>2</v>
      </c>
      <c r="O740" t="s">
        <v>4579</v>
      </c>
      <c r="P740" t="s">
        <v>4578</v>
      </c>
      <c r="Q740" t="s">
        <v>4577</v>
      </c>
      <c r="R740" s="8">
        <v>35431</v>
      </c>
      <c r="S740" s="9">
        <f t="shared" si="88"/>
        <v>1997</v>
      </c>
      <c r="T740" s="9">
        <v>1997</v>
      </c>
      <c r="U740" s="9">
        <f t="shared" si="89"/>
        <v>25</v>
      </c>
      <c r="V740" s="8">
        <v>1997</v>
      </c>
      <c r="W740" t="s">
        <v>2931</v>
      </c>
      <c r="X740" s="2">
        <v>2.383</v>
      </c>
      <c r="Y740" s="7">
        <f t="shared" si="94"/>
        <v>6.3612824003630442E-2</v>
      </c>
      <c r="AA740">
        <v>189219</v>
      </c>
      <c r="AB740">
        <v>17915</v>
      </c>
      <c r="AD740" t="s">
        <v>4</v>
      </c>
      <c r="AE740">
        <v>85</v>
      </c>
      <c r="AF740">
        <v>6</v>
      </c>
      <c r="AH740" t="s">
        <v>4576</v>
      </c>
      <c r="AI740" t="s">
        <v>4575</v>
      </c>
      <c r="AJ740" t="s">
        <v>4574</v>
      </c>
      <c r="AK740" t="s">
        <v>4573</v>
      </c>
      <c r="AL740">
        <v>8</v>
      </c>
      <c r="AM740" s="5">
        <f t="shared" si="90"/>
        <v>0.32</v>
      </c>
      <c r="AN740" s="4">
        <f t="shared" si="95"/>
        <v>4.8466489965922E-4</v>
      </c>
      <c r="AO740" s="3"/>
      <c r="AP740">
        <v>0</v>
      </c>
      <c r="AQ740" t="s">
        <v>424</v>
      </c>
      <c r="AR740" t="s">
        <v>4572</v>
      </c>
      <c r="AS740" t="s">
        <v>423</v>
      </c>
      <c r="AT740" s="2">
        <v>10.961</v>
      </c>
      <c r="AU740" s="1">
        <f t="shared" si="91"/>
        <v>4.4674376272439069</v>
      </c>
      <c r="AV740" s="1">
        <f t="shared" si="92"/>
        <v>3.2048744451644828</v>
      </c>
      <c r="AW740" s="1">
        <f t="shared" si="93"/>
        <v>1.9423112630850587</v>
      </c>
    </row>
    <row r="741" spans="1:49" x14ac:dyDescent="0.2">
      <c r="A741">
        <v>739</v>
      </c>
      <c r="B741" t="s">
        <v>4571</v>
      </c>
      <c r="C741" t="s">
        <v>4570</v>
      </c>
      <c r="F741" t="s">
        <v>4569</v>
      </c>
      <c r="G741" t="s">
        <v>12</v>
      </c>
      <c r="H741" t="s">
        <v>11</v>
      </c>
      <c r="I741" t="s">
        <v>4065</v>
      </c>
      <c r="J741">
        <v>60029738</v>
      </c>
      <c r="K741" t="s">
        <v>4064</v>
      </c>
      <c r="L741" t="s">
        <v>4063</v>
      </c>
      <c r="M741" t="s">
        <v>118</v>
      </c>
      <c r="N741">
        <v>1</v>
      </c>
      <c r="O741" t="s">
        <v>4568</v>
      </c>
      <c r="P741">
        <v>7102894931</v>
      </c>
      <c r="Q741">
        <v>60029738</v>
      </c>
      <c r="R741" s="8">
        <v>35431</v>
      </c>
      <c r="S741" s="9">
        <f t="shared" si="88"/>
        <v>1997</v>
      </c>
      <c r="T741" s="9">
        <v>1997</v>
      </c>
      <c r="U741" s="9">
        <f t="shared" si="89"/>
        <v>25</v>
      </c>
      <c r="V741" s="8">
        <v>1997</v>
      </c>
      <c r="W741" s="10" t="s">
        <v>21</v>
      </c>
      <c r="X741" s="2">
        <v>2.383</v>
      </c>
      <c r="Y741" s="7">
        <f t="shared" si="94"/>
        <v>6.3612824003630442E-2</v>
      </c>
      <c r="AA741">
        <v>13502417</v>
      </c>
      <c r="AB741">
        <v>17416</v>
      </c>
      <c r="AD741" t="s">
        <v>4</v>
      </c>
      <c r="AE741">
        <v>144</v>
      </c>
      <c r="AF741">
        <v>3</v>
      </c>
      <c r="AH741" t="s">
        <v>4567</v>
      </c>
      <c r="AI741" t="s">
        <v>4566</v>
      </c>
      <c r="AJ741" t="s">
        <v>4565</v>
      </c>
      <c r="AK741" t="s">
        <v>4564</v>
      </c>
      <c r="AL741">
        <v>10</v>
      </c>
      <c r="AM741" s="5">
        <f t="shared" si="90"/>
        <v>0.4</v>
      </c>
      <c r="AN741" s="4">
        <f t="shared" si="95"/>
        <v>6.0583112457402507E-4</v>
      </c>
      <c r="AO741" s="3"/>
      <c r="AP741">
        <v>0</v>
      </c>
      <c r="AR741" t="s">
        <v>0</v>
      </c>
      <c r="AT741" s="2" t="s">
        <v>16</v>
      </c>
      <c r="AU741" s="1">
        <f t="shared" si="91"/>
        <v>4.4710726139913515</v>
      </c>
      <c r="AV741" s="1">
        <f t="shared" si="92"/>
        <v>3.210932756410223</v>
      </c>
      <c r="AW741" s="1">
        <f t="shared" si="93"/>
        <v>1.950792898829095</v>
      </c>
    </row>
    <row r="742" spans="1:49" x14ac:dyDescent="0.2">
      <c r="A742">
        <v>740</v>
      </c>
      <c r="B742" t="s">
        <v>4563</v>
      </c>
      <c r="C742" t="s">
        <v>4562</v>
      </c>
      <c r="F742" t="s">
        <v>4561</v>
      </c>
      <c r="G742" t="s">
        <v>12</v>
      </c>
      <c r="H742" t="s">
        <v>11</v>
      </c>
      <c r="I742" t="s">
        <v>4560</v>
      </c>
      <c r="J742" t="s">
        <v>4559</v>
      </c>
      <c r="K742" t="s">
        <v>4558</v>
      </c>
      <c r="L742" t="s">
        <v>4557</v>
      </c>
      <c r="M742" t="s">
        <v>797</v>
      </c>
      <c r="N742">
        <v>2</v>
      </c>
      <c r="O742" t="s">
        <v>4556</v>
      </c>
      <c r="P742" t="s">
        <v>4555</v>
      </c>
      <c r="Q742" t="s">
        <v>4554</v>
      </c>
      <c r="R742" s="8">
        <v>35431</v>
      </c>
      <c r="S742" s="9">
        <f t="shared" si="88"/>
        <v>1997</v>
      </c>
      <c r="T742" s="9">
        <v>1997</v>
      </c>
      <c r="U742" s="9">
        <f t="shared" si="89"/>
        <v>25</v>
      </c>
      <c r="V742" s="8">
        <v>35582</v>
      </c>
      <c r="W742" t="s">
        <v>1155</v>
      </c>
      <c r="X742" s="2">
        <v>0.111</v>
      </c>
      <c r="Y742" s="7">
        <f t="shared" si="94"/>
        <v>2.9630816048690639E-3</v>
      </c>
      <c r="AA742">
        <v>87566621</v>
      </c>
      <c r="AB742">
        <v>24890</v>
      </c>
      <c r="AD742" t="s">
        <v>4</v>
      </c>
      <c r="AE742">
        <v>80</v>
      </c>
      <c r="AF742">
        <v>6</v>
      </c>
      <c r="AH742" s="11">
        <v>42583</v>
      </c>
      <c r="AI742" t="s">
        <v>4553</v>
      </c>
      <c r="AJ742" t="s">
        <v>4552</v>
      </c>
      <c r="AK742" t="s">
        <v>4551</v>
      </c>
      <c r="AL742">
        <v>0</v>
      </c>
      <c r="AM742" s="5">
        <f t="shared" si="90"/>
        <v>0</v>
      </c>
      <c r="AN742" s="4">
        <f t="shared" si="95"/>
        <v>0</v>
      </c>
      <c r="AO742" s="3"/>
      <c r="AP742">
        <v>0</v>
      </c>
      <c r="AR742" t="s">
        <v>0</v>
      </c>
      <c r="AT742" s="2" t="s">
        <v>16</v>
      </c>
      <c r="AU742" s="1">
        <f t="shared" si="91"/>
        <v>0.20741571234083445</v>
      </c>
      <c r="AV742" s="1">
        <f t="shared" si="92"/>
        <v>0.1481540802434532</v>
      </c>
      <c r="AW742" s="1">
        <f t="shared" si="93"/>
        <v>8.8892448146071903E-2</v>
      </c>
    </row>
    <row r="743" spans="1:49" x14ac:dyDescent="0.2">
      <c r="A743">
        <v>741</v>
      </c>
      <c r="B743" t="s">
        <v>4550</v>
      </c>
      <c r="C743" t="s">
        <v>4549</v>
      </c>
      <c r="D743" t="s">
        <v>4548</v>
      </c>
      <c r="F743" t="s">
        <v>4547</v>
      </c>
      <c r="G743" t="s">
        <v>12</v>
      </c>
      <c r="H743" t="s">
        <v>11</v>
      </c>
      <c r="I743" t="s">
        <v>4546</v>
      </c>
      <c r="J743">
        <v>60004156</v>
      </c>
      <c r="K743" t="s">
        <v>4545</v>
      </c>
      <c r="L743" t="s">
        <v>4544</v>
      </c>
      <c r="M743" t="s">
        <v>1526</v>
      </c>
      <c r="N743">
        <v>5</v>
      </c>
      <c r="O743" t="s">
        <v>4543</v>
      </c>
      <c r="P743" t="s">
        <v>4542</v>
      </c>
      <c r="Q743" t="s">
        <v>4541</v>
      </c>
      <c r="R743" s="8">
        <v>35431</v>
      </c>
      <c r="S743" s="9">
        <f t="shared" si="88"/>
        <v>1997</v>
      </c>
      <c r="T743" s="9">
        <v>1997</v>
      </c>
      <c r="U743" s="9">
        <f t="shared" si="89"/>
        <v>25</v>
      </c>
      <c r="V743" s="8">
        <v>35582</v>
      </c>
      <c r="W743" t="s">
        <v>368</v>
      </c>
      <c r="X743" s="2">
        <v>0.65200000000000002</v>
      </c>
      <c r="Y743" s="7">
        <f t="shared" si="94"/>
        <v>1.7404767624996664E-2</v>
      </c>
      <c r="AA743">
        <v>222313</v>
      </c>
      <c r="AB743">
        <v>12179</v>
      </c>
      <c r="AD743" t="s">
        <v>4</v>
      </c>
      <c r="AE743" t="s">
        <v>367</v>
      </c>
      <c r="AH743" t="s">
        <v>4540</v>
      </c>
      <c r="AI743" t="s">
        <v>4539</v>
      </c>
      <c r="AJ743" t="s">
        <v>4538</v>
      </c>
      <c r="AK743" t="s">
        <v>4537</v>
      </c>
      <c r="AL743">
        <v>4</v>
      </c>
      <c r="AM743" s="5">
        <f t="shared" si="90"/>
        <v>0.16</v>
      </c>
      <c r="AN743" s="4">
        <f t="shared" si="95"/>
        <v>2.4233244982961E-4</v>
      </c>
      <c r="AO743" s="3"/>
      <c r="AP743">
        <v>0</v>
      </c>
      <c r="AR743" t="s">
        <v>0</v>
      </c>
      <c r="AT743" s="2">
        <v>3.5990000000000002</v>
      </c>
      <c r="AU743" s="1">
        <f t="shared" si="91"/>
        <v>1.2256037072446548</v>
      </c>
      <c r="AV743" s="1">
        <f t="shared" si="92"/>
        <v>0.88235500374131359</v>
      </c>
      <c r="AW743" s="1">
        <f t="shared" si="93"/>
        <v>0.53910630023797257</v>
      </c>
    </row>
    <row r="744" spans="1:49" x14ac:dyDescent="0.2">
      <c r="A744">
        <v>742</v>
      </c>
      <c r="B744" t="s">
        <v>4536</v>
      </c>
      <c r="C744" t="s">
        <v>4535</v>
      </c>
      <c r="F744" t="s">
        <v>4534</v>
      </c>
      <c r="G744" t="s">
        <v>12</v>
      </c>
      <c r="H744" t="s">
        <v>11</v>
      </c>
      <c r="I744" t="s">
        <v>4533</v>
      </c>
      <c r="J744">
        <v>60009037</v>
      </c>
      <c r="K744" t="s">
        <v>4532</v>
      </c>
      <c r="L744" t="s">
        <v>4531</v>
      </c>
      <c r="M744" t="s">
        <v>7</v>
      </c>
      <c r="N744">
        <v>2</v>
      </c>
      <c r="O744" t="s">
        <v>4530</v>
      </c>
      <c r="P744" t="s">
        <v>4529</v>
      </c>
      <c r="Q744" t="s">
        <v>4528</v>
      </c>
      <c r="R744" s="8">
        <v>35431</v>
      </c>
      <c r="S744" s="9">
        <f t="shared" si="88"/>
        <v>1997</v>
      </c>
      <c r="T744" s="9">
        <v>1997</v>
      </c>
      <c r="U744" s="9">
        <f t="shared" si="89"/>
        <v>25</v>
      </c>
      <c r="V744" s="8">
        <v>1997</v>
      </c>
      <c r="W744" t="s">
        <v>4449</v>
      </c>
      <c r="X744" s="2">
        <v>0.46700000000000003</v>
      </c>
      <c r="Y744" s="7">
        <f t="shared" si="94"/>
        <v>1.2466298283548225E-2</v>
      </c>
      <c r="AA744">
        <v>10518223</v>
      </c>
      <c r="AB744">
        <v>26026</v>
      </c>
      <c r="AD744" t="s">
        <v>4</v>
      </c>
      <c r="AE744">
        <v>7</v>
      </c>
      <c r="AF744" t="s">
        <v>4448</v>
      </c>
      <c r="AH744" t="s">
        <v>4527</v>
      </c>
      <c r="AI744" t="s">
        <v>4526</v>
      </c>
      <c r="AK744" t="s">
        <v>4525</v>
      </c>
      <c r="AL744">
        <v>15</v>
      </c>
      <c r="AM744" s="5">
        <f t="shared" si="90"/>
        <v>0.6</v>
      </c>
      <c r="AN744" s="4">
        <f t="shared" si="95"/>
        <v>9.0874668686103744E-4</v>
      </c>
      <c r="AO744" s="3"/>
      <c r="AP744">
        <v>0</v>
      </c>
      <c r="AQ744" t="s">
        <v>4524</v>
      </c>
      <c r="AR744" t="s">
        <v>0</v>
      </c>
      <c r="AS744" t="s">
        <v>4523</v>
      </c>
      <c r="AT744" s="2" t="s">
        <v>16</v>
      </c>
      <c r="AU744" s="1">
        <f t="shared" si="91"/>
        <v>0.89990328045420687</v>
      </c>
      <c r="AV744" s="1">
        <f t="shared" si="92"/>
        <v>0.66875224852046311</v>
      </c>
      <c r="AW744" s="1">
        <f t="shared" si="93"/>
        <v>0.43760121658671935</v>
      </c>
    </row>
    <row r="745" spans="1:49" x14ac:dyDescent="0.2">
      <c r="A745">
        <v>743</v>
      </c>
      <c r="B745" t="s">
        <v>4522</v>
      </c>
      <c r="C745" t="s">
        <v>4521</v>
      </c>
      <c r="F745" t="s">
        <v>4520</v>
      </c>
      <c r="G745" t="s">
        <v>12</v>
      </c>
      <c r="H745" t="s">
        <v>11</v>
      </c>
      <c r="I745" t="s">
        <v>4519</v>
      </c>
      <c r="J745">
        <v>60074072</v>
      </c>
      <c r="K745" t="s">
        <v>4518</v>
      </c>
      <c r="L745" t="s">
        <v>3225</v>
      </c>
      <c r="M745" t="s">
        <v>87</v>
      </c>
      <c r="N745">
        <v>8</v>
      </c>
      <c r="O745" t="s">
        <v>4517</v>
      </c>
      <c r="P745" t="s">
        <v>4516</v>
      </c>
      <c r="Q745" t="s">
        <v>4515</v>
      </c>
      <c r="R745" s="8">
        <v>35431</v>
      </c>
      <c r="S745" s="9">
        <f t="shared" si="88"/>
        <v>1997</v>
      </c>
      <c r="T745" s="9">
        <v>1997</v>
      </c>
      <c r="U745" s="9">
        <f t="shared" si="89"/>
        <v>25</v>
      </c>
      <c r="V745" s="8">
        <v>1997</v>
      </c>
      <c r="W745" t="s">
        <v>4449</v>
      </c>
      <c r="X745" s="2">
        <v>0.46700000000000003</v>
      </c>
      <c r="Y745" s="7">
        <f t="shared" si="94"/>
        <v>1.2466298283548225E-2</v>
      </c>
      <c r="AA745">
        <v>10518223</v>
      </c>
      <c r="AB745">
        <v>26026</v>
      </c>
      <c r="AD745" t="s">
        <v>4</v>
      </c>
      <c r="AE745">
        <v>7</v>
      </c>
      <c r="AF745" t="s">
        <v>4448</v>
      </c>
      <c r="AH745" t="s">
        <v>4514</v>
      </c>
      <c r="AI745" t="s">
        <v>4513</v>
      </c>
      <c r="AK745" t="s">
        <v>4512</v>
      </c>
      <c r="AL745">
        <v>15</v>
      </c>
      <c r="AM745" s="5">
        <f t="shared" si="90"/>
        <v>0.6</v>
      </c>
      <c r="AN745" s="4">
        <f t="shared" si="95"/>
        <v>9.0874668686103744E-4</v>
      </c>
      <c r="AO745" s="3"/>
      <c r="AP745">
        <v>0</v>
      </c>
      <c r="AR745" t="s">
        <v>0</v>
      </c>
      <c r="AT745" s="2" t="s">
        <v>16</v>
      </c>
      <c r="AU745" s="1">
        <f t="shared" si="91"/>
        <v>0.89990328045420687</v>
      </c>
      <c r="AV745" s="1">
        <f t="shared" si="92"/>
        <v>0.66875224852046311</v>
      </c>
      <c r="AW745" s="1">
        <f t="shared" si="93"/>
        <v>0.43760121658671935</v>
      </c>
    </row>
    <row r="746" spans="1:49" x14ac:dyDescent="0.2">
      <c r="A746">
        <v>744</v>
      </c>
      <c r="B746" t="s">
        <v>4511</v>
      </c>
      <c r="C746" t="s">
        <v>4510</v>
      </c>
      <c r="F746" t="s">
        <v>4509</v>
      </c>
      <c r="G746" t="s">
        <v>12</v>
      </c>
      <c r="H746" t="s">
        <v>11</v>
      </c>
      <c r="I746" t="s">
        <v>4508</v>
      </c>
      <c r="J746" t="s">
        <v>4507</v>
      </c>
      <c r="K746" t="s">
        <v>4506</v>
      </c>
      <c r="L746" t="s">
        <v>4505</v>
      </c>
      <c r="M746" t="s">
        <v>4504</v>
      </c>
      <c r="N746">
        <v>5</v>
      </c>
      <c r="O746" t="s">
        <v>4503</v>
      </c>
      <c r="P746" t="s">
        <v>4502</v>
      </c>
      <c r="Q746" t="s">
        <v>4501</v>
      </c>
      <c r="R746" s="8">
        <v>35431</v>
      </c>
      <c r="S746" s="9">
        <f t="shared" si="88"/>
        <v>1997</v>
      </c>
      <c r="T746" s="9">
        <v>1997</v>
      </c>
      <c r="U746" s="9">
        <f t="shared" si="89"/>
        <v>25</v>
      </c>
      <c r="V746" s="8">
        <v>1997</v>
      </c>
      <c r="W746" t="s">
        <v>4449</v>
      </c>
      <c r="X746" s="2">
        <v>0.46700000000000003</v>
      </c>
      <c r="Y746" s="7">
        <f t="shared" si="94"/>
        <v>1.2466298283548225E-2</v>
      </c>
      <c r="AA746">
        <v>10518223</v>
      </c>
      <c r="AB746">
        <v>26026</v>
      </c>
      <c r="AD746" t="s">
        <v>4</v>
      </c>
      <c r="AE746">
        <v>7</v>
      </c>
      <c r="AF746" t="s">
        <v>4448</v>
      </c>
      <c r="AH746" t="s">
        <v>4500</v>
      </c>
      <c r="AI746" t="s">
        <v>4499</v>
      </c>
      <c r="AK746" t="s">
        <v>4498</v>
      </c>
      <c r="AL746">
        <v>11</v>
      </c>
      <c r="AM746" s="5">
        <f t="shared" si="90"/>
        <v>0.44</v>
      </c>
      <c r="AN746" s="4">
        <f t="shared" si="95"/>
        <v>6.6641423703142752E-4</v>
      </c>
      <c r="AO746" s="3"/>
      <c r="AP746">
        <v>0</v>
      </c>
      <c r="AR746" t="s">
        <v>0</v>
      </c>
      <c r="AT746" s="2" t="s">
        <v>16</v>
      </c>
      <c r="AU746" s="1">
        <f t="shared" si="91"/>
        <v>0.89263330695931864</v>
      </c>
      <c r="AV746" s="1">
        <f t="shared" si="92"/>
        <v>0.65663562602898273</v>
      </c>
      <c r="AW746" s="1">
        <f t="shared" si="93"/>
        <v>0.42063794509864666</v>
      </c>
    </row>
    <row r="747" spans="1:49" x14ac:dyDescent="0.2">
      <c r="A747">
        <v>745</v>
      </c>
      <c r="B747" t="s">
        <v>4497</v>
      </c>
      <c r="C747" t="s">
        <v>4496</v>
      </c>
      <c r="F747" t="s">
        <v>4495</v>
      </c>
      <c r="G747" t="s">
        <v>12</v>
      </c>
      <c r="H747" t="s">
        <v>11</v>
      </c>
      <c r="I747" t="s">
        <v>4494</v>
      </c>
      <c r="J747">
        <v>60029507</v>
      </c>
      <c r="K747" t="s">
        <v>3226</v>
      </c>
      <c r="L747" t="s">
        <v>3225</v>
      </c>
      <c r="M747" t="s">
        <v>87</v>
      </c>
      <c r="N747">
        <v>8</v>
      </c>
      <c r="O747" t="s">
        <v>4493</v>
      </c>
      <c r="P747" t="s">
        <v>4492</v>
      </c>
      <c r="Q747" t="s">
        <v>4491</v>
      </c>
      <c r="R747" s="8">
        <v>35431</v>
      </c>
      <c r="S747" s="9">
        <f t="shared" si="88"/>
        <v>1997</v>
      </c>
      <c r="T747" s="9">
        <v>1997</v>
      </c>
      <c r="U747" s="9">
        <f t="shared" si="89"/>
        <v>25</v>
      </c>
      <c r="V747" s="8">
        <v>1997</v>
      </c>
      <c r="W747" t="s">
        <v>4449</v>
      </c>
      <c r="X747" s="2">
        <v>0.46700000000000003</v>
      </c>
      <c r="Y747" s="7">
        <f t="shared" si="94"/>
        <v>1.2466298283548225E-2</v>
      </c>
      <c r="AA747">
        <v>10518223</v>
      </c>
      <c r="AB747">
        <v>26026</v>
      </c>
      <c r="AD747" t="s">
        <v>4</v>
      </c>
      <c r="AE747">
        <v>7</v>
      </c>
      <c r="AF747" t="s">
        <v>4448</v>
      </c>
      <c r="AH747" t="s">
        <v>4490</v>
      </c>
      <c r="AI747" t="s">
        <v>4489</v>
      </c>
      <c r="AK747" t="s">
        <v>4488</v>
      </c>
      <c r="AL747">
        <v>6</v>
      </c>
      <c r="AM747" s="5">
        <f t="shared" si="90"/>
        <v>0.24</v>
      </c>
      <c r="AN747" s="4">
        <f t="shared" si="95"/>
        <v>3.6349867474441499E-4</v>
      </c>
      <c r="AO747" s="3"/>
      <c r="AP747">
        <v>0</v>
      </c>
      <c r="AR747" t="s">
        <v>0</v>
      </c>
      <c r="AT747" s="2" t="s">
        <v>16</v>
      </c>
      <c r="AU747" s="1">
        <f t="shared" si="91"/>
        <v>0.88354584009070825</v>
      </c>
      <c r="AV747" s="1">
        <f t="shared" si="92"/>
        <v>0.64148984791463204</v>
      </c>
      <c r="AW747" s="1">
        <f t="shared" si="93"/>
        <v>0.39943385573855578</v>
      </c>
    </row>
    <row r="748" spans="1:49" x14ac:dyDescent="0.2">
      <c r="A748">
        <v>746</v>
      </c>
      <c r="B748" t="s">
        <v>4487</v>
      </c>
      <c r="C748" t="s">
        <v>4486</v>
      </c>
      <c r="F748" t="s">
        <v>4485</v>
      </c>
      <c r="G748" t="s">
        <v>12</v>
      </c>
      <c r="H748" t="s">
        <v>11</v>
      </c>
      <c r="I748" t="s">
        <v>4362</v>
      </c>
      <c r="J748" t="s">
        <v>4484</v>
      </c>
      <c r="K748" t="s">
        <v>4483</v>
      </c>
      <c r="L748" t="s">
        <v>4482</v>
      </c>
      <c r="M748" t="s">
        <v>4481</v>
      </c>
      <c r="N748">
        <v>2</v>
      </c>
      <c r="O748" t="s">
        <v>4480</v>
      </c>
      <c r="P748" t="s">
        <v>4479</v>
      </c>
      <c r="Q748" t="s">
        <v>4478</v>
      </c>
      <c r="R748" s="8">
        <v>35431</v>
      </c>
      <c r="S748" s="9">
        <f t="shared" si="88"/>
        <v>1997</v>
      </c>
      <c r="T748" s="9">
        <v>1997</v>
      </c>
      <c r="U748" s="9">
        <f t="shared" si="89"/>
        <v>25</v>
      </c>
      <c r="V748" s="8">
        <v>1997</v>
      </c>
      <c r="W748" t="s">
        <v>2920</v>
      </c>
      <c r="X748" s="2">
        <v>0.61499999999999999</v>
      </c>
      <c r="Y748" s="7">
        <f t="shared" si="94"/>
        <v>1.6417073756706976E-2</v>
      </c>
      <c r="AA748">
        <v>1959271</v>
      </c>
      <c r="AB748">
        <v>12141</v>
      </c>
      <c r="AD748" t="s">
        <v>4</v>
      </c>
      <c r="AE748">
        <v>18</v>
      </c>
      <c r="AF748">
        <v>6</v>
      </c>
      <c r="AH748" t="s">
        <v>4477</v>
      </c>
      <c r="AI748" t="s">
        <v>4476</v>
      </c>
      <c r="AK748" t="s">
        <v>4475</v>
      </c>
      <c r="AL748">
        <v>6</v>
      </c>
      <c r="AM748" s="5">
        <f t="shared" si="90"/>
        <v>0.24</v>
      </c>
      <c r="AN748" s="4">
        <f t="shared" si="95"/>
        <v>3.6349867474441499E-4</v>
      </c>
      <c r="AO748" s="3"/>
      <c r="AP748">
        <v>0</v>
      </c>
      <c r="AQ748" t="s">
        <v>4474</v>
      </c>
      <c r="AR748" t="s">
        <v>0</v>
      </c>
      <c r="AS748" t="s">
        <v>4473</v>
      </c>
      <c r="AT748" s="2" t="s">
        <v>16</v>
      </c>
      <c r="AU748" s="1">
        <f t="shared" si="91"/>
        <v>1.1601001232118207</v>
      </c>
      <c r="AV748" s="1">
        <f t="shared" si="92"/>
        <v>0.83902862157256941</v>
      </c>
      <c r="AW748" s="1">
        <f t="shared" si="93"/>
        <v>0.51795711993331828</v>
      </c>
    </row>
    <row r="749" spans="1:49" x14ac:dyDescent="0.2">
      <c r="A749">
        <v>747</v>
      </c>
      <c r="B749" t="s">
        <v>4472</v>
      </c>
      <c r="C749" t="s">
        <v>4471</v>
      </c>
      <c r="F749" t="s">
        <v>4470</v>
      </c>
      <c r="G749" t="s">
        <v>12</v>
      </c>
      <c r="H749" t="s">
        <v>11</v>
      </c>
      <c r="I749" t="s">
        <v>4469</v>
      </c>
      <c r="J749">
        <v>60024350</v>
      </c>
      <c r="K749" t="s">
        <v>4468</v>
      </c>
      <c r="L749" t="s">
        <v>4467</v>
      </c>
      <c r="M749" t="s">
        <v>2327</v>
      </c>
      <c r="N749">
        <v>4</v>
      </c>
      <c r="O749" t="s">
        <v>4466</v>
      </c>
      <c r="P749" t="s">
        <v>4465</v>
      </c>
      <c r="Q749" t="s">
        <v>4464</v>
      </c>
      <c r="R749" s="8">
        <v>35431</v>
      </c>
      <c r="S749" s="9">
        <f t="shared" si="88"/>
        <v>1997</v>
      </c>
      <c r="T749" s="9">
        <v>1997</v>
      </c>
      <c r="U749" s="9">
        <f t="shared" si="89"/>
        <v>25</v>
      </c>
      <c r="V749" s="8">
        <v>1997</v>
      </c>
      <c r="W749" t="s">
        <v>2920</v>
      </c>
      <c r="X749" s="2">
        <v>0.61499999999999999</v>
      </c>
      <c r="Y749" s="7">
        <f t="shared" si="94"/>
        <v>1.6417073756706976E-2</v>
      </c>
      <c r="AA749">
        <v>1959271</v>
      </c>
      <c r="AB749">
        <v>12141</v>
      </c>
      <c r="AD749" t="s">
        <v>4</v>
      </c>
      <c r="AE749">
        <v>18</v>
      </c>
      <c r="AF749">
        <v>6</v>
      </c>
      <c r="AH749" t="s">
        <v>4463</v>
      </c>
      <c r="AI749" t="s">
        <v>4462</v>
      </c>
      <c r="AJ749" t="s">
        <v>4461</v>
      </c>
      <c r="AK749" t="s">
        <v>4460</v>
      </c>
      <c r="AL749">
        <v>0</v>
      </c>
      <c r="AM749" s="5">
        <f t="shared" si="90"/>
        <v>0</v>
      </c>
      <c r="AN749" s="4">
        <f t="shared" si="95"/>
        <v>0</v>
      </c>
      <c r="AO749" s="3"/>
      <c r="AP749">
        <v>0</v>
      </c>
      <c r="AR749" t="s">
        <v>0</v>
      </c>
      <c r="AT749" s="2" t="s">
        <v>16</v>
      </c>
      <c r="AU749" s="1">
        <f t="shared" si="91"/>
        <v>1.1491951629694881</v>
      </c>
      <c r="AV749" s="1">
        <f t="shared" si="92"/>
        <v>0.82085368783534873</v>
      </c>
      <c r="AW749" s="1">
        <f t="shared" si="93"/>
        <v>0.49251221270120926</v>
      </c>
    </row>
    <row r="750" spans="1:49" x14ac:dyDescent="0.2">
      <c r="A750">
        <v>748</v>
      </c>
      <c r="B750" t="s">
        <v>4459</v>
      </c>
      <c r="C750" t="s">
        <v>4458</v>
      </c>
      <c r="F750" t="s">
        <v>4457</v>
      </c>
      <c r="G750" t="s">
        <v>12</v>
      </c>
      <c r="H750" t="s">
        <v>11</v>
      </c>
      <c r="I750" t="s">
        <v>4456</v>
      </c>
      <c r="J750" t="s">
        <v>4455</v>
      </c>
      <c r="K750" t="s">
        <v>4454</v>
      </c>
      <c r="L750" t="s">
        <v>4453</v>
      </c>
      <c r="M750" t="s">
        <v>542</v>
      </c>
      <c r="N750">
        <v>7</v>
      </c>
      <c r="O750" t="s">
        <v>4452</v>
      </c>
      <c r="P750" t="s">
        <v>4451</v>
      </c>
      <c r="Q750" t="s">
        <v>4450</v>
      </c>
      <c r="R750" s="8">
        <v>35431</v>
      </c>
      <c r="S750" s="9">
        <f t="shared" si="88"/>
        <v>1997</v>
      </c>
      <c r="T750" s="9">
        <v>1997</v>
      </c>
      <c r="U750" s="9">
        <f t="shared" si="89"/>
        <v>25</v>
      </c>
      <c r="V750" s="8">
        <v>1997</v>
      </c>
      <c r="W750" t="s">
        <v>4449</v>
      </c>
      <c r="X750" s="2">
        <v>0.46700000000000003</v>
      </c>
      <c r="Y750" s="7">
        <f t="shared" si="94"/>
        <v>1.2466298283548225E-2</v>
      </c>
      <c r="AA750">
        <v>10518223</v>
      </c>
      <c r="AB750">
        <v>26026</v>
      </c>
      <c r="AD750" t="s">
        <v>4</v>
      </c>
      <c r="AE750">
        <v>7</v>
      </c>
      <c r="AF750" t="s">
        <v>4448</v>
      </c>
      <c r="AH750" t="s">
        <v>4447</v>
      </c>
      <c r="AI750" t="s">
        <v>4446</v>
      </c>
      <c r="AK750" t="s">
        <v>4445</v>
      </c>
      <c r="AL750">
        <v>31</v>
      </c>
      <c r="AM750" s="5">
        <f t="shared" si="90"/>
        <v>1.24</v>
      </c>
      <c r="AN750" s="4">
        <f t="shared" si="95"/>
        <v>1.8780764861794775E-3</v>
      </c>
      <c r="AO750" s="3"/>
      <c r="AP750">
        <v>0</v>
      </c>
      <c r="AR750" t="s">
        <v>0</v>
      </c>
      <c r="AT750" s="2" t="s">
        <v>16</v>
      </c>
      <c r="AU750" s="1">
        <f t="shared" si="91"/>
        <v>0.92898317443376</v>
      </c>
      <c r="AV750" s="1">
        <f t="shared" si="92"/>
        <v>0.71721873848638518</v>
      </c>
      <c r="AW750" s="1">
        <f t="shared" si="93"/>
        <v>0.50545430253901014</v>
      </c>
    </row>
    <row r="751" spans="1:49" x14ac:dyDescent="0.2">
      <c r="A751">
        <v>749</v>
      </c>
      <c r="B751" t="s">
        <v>4444</v>
      </c>
      <c r="C751" t="s">
        <v>4443</v>
      </c>
      <c r="D751" t="s">
        <v>4442</v>
      </c>
      <c r="E751">
        <v>9199593</v>
      </c>
      <c r="F751" t="s">
        <v>4441</v>
      </c>
      <c r="G751" t="s">
        <v>12</v>
      </c>
      <c r="H751" t="s">
        <v>11</v>
      </c>
      <c r="I751" t="s">
        <v>4440</v>
      </c>
      <c r="J751">
        <v>60016912</v>
      </c>
      <c r="K751" t="s">
        <v>4439</v>
      </c>
      <c r="L751" t="s">
        <v>4438</v>
      </c>
      <c r="M751" t="s">
        <v>4437</v>
      </c>
      <c r="N751">
        <v>4</v>
      </c>
      <c r="O751" t="s">
        <v>4436</v>
      </c>
      <c r="P751" t="s">
        <v>4435</v>
      </c>
      <c r="Q751" t="s">
        <v>4434</v>
      </c>
      <c r="R751" s="8">
        <v>35431</v>
      </c>
      <c r="S751" s="9">
        <f t="shared" si="88"/>
        <v>1997</v>
      </c>
      <c r="T751" s="9">
        <v>1997</v>
      </c>
      <c r="U751" s="9">
        <f t="shared" si="89"/>
        <v>25</v>
      </c>
      <c r="V751" s="8">
        <v>35582</v>
      </c>
      <c r="W751" t="s">
        <v>4433</v>
      </c>
      <c r="X751" s="2" t="s">
        <v>16</v>
      </c>
      <c r="Y751" s="7" t="e">
        <f t="shared" si="94"/>
        <v>#VALUE!</v>
      </c>
      <c r="AA751">
        <v>8895406</v>
      </c>
      <c r="AB751">
        <v>23807</v>
      </c>
      <c r="AD751" t="s">
        <v>4</v>
      </c>
      <c r="AE751">
        <v>111</v>
      </c>
      <c r="AF751">
        <v>6</v>
      </c>
      <c r="AH751" t="s">
        <v>4432</v>
      </c>
      <c r="AI751" t="s">
        <v>4431</v>
      </c>
      <c r="AK751" t="s">
        <v>4430</v>
      </c>
      <c r="AL751">
        <v>39</v>
      </c>
      <c r="AM751" s="5">
        <f t="shared" si="90"/>
        <v>1.56</v>
      </c>
      <c r="AN751" s="4">
        <f t="shared" si="95"/>
        <v>2.3627413858386976E-3</v>
      </c>
      <c r="AO751" s="3"/>
      <c r="AP751">
        <v>0</v>
      </c>
      <c r="AR751" t="s">
        <v>0</v>
      </c>
      <c r="AT751" s="2" t="s">
        <v>16</v>
      </c>
      <c r="AU751" s="1" t="e">
        <f t="shared" si="91"/>
        <v>#VALUE!</v>
      </c>
      <c r="AV751" s="1" t="e">
        <f t="shared" si="92"/>
        <v>#VALUE!</v>
      </c>
      <c r="AW751" s="1" t="e">
        <f t="shared" si="93"/>
        <v>#VALUE!</v>
      </c>
    </row>
    <row r="752" spans="1:49" x14ac:dyDescent="0.2">
      <c r="A752">
        <v>750</v>
      </c>
      <c r="B752" t="s">
        <v>4429</v>
      </c>
      <c r="C752" t="s">
        <v>4428</v>
      </c>
      <c r="F752" t="s">
        <v>4427</v>
      </c>
      <c r="G752" t="s">
        <v>12</v>
      </c>
      <c r="H752" t="s">
        <v>11</v>
      </c>
      <c r="I752" t="s">
        <v>4426</v>
      </c>
      <c r="J752">
        <v>60021378</v>
      </c>
      <c r="K752" t="s">
        <v>4425</v>
      </c>
      <c r="L752" t="s">
        <v>4424</v>
      </c>
      <c r="M752" t="s">
        <v>7</v>
      </c>
      <c r="N752">
        <v>2</v>
      </c>
      <c r="O752" t="s">
        <v>4423</v>
      </c>
      <c r="P752" t="s">
        <v>4422</v>
      </c>
      <c r="Q752" t="s">
        <v>4421</v>
      </c>
      <c r="R752" s="8">
        <v>35431</v>
      </c>
      <c r="S752" s="9">
        <f t="shared" si="88"/>
        <v>1997</v>
      </c>
      <c r="T752" s="9">
        <v>1997</v>
      </c>
      <c r="U752" s="9">
        <f t="shared" si="89"/>
        <v>25</v>
      </c>
      <c r="V752" s="8">
        <v>1997</v>
      </c>
      <c r="W752" t="s">
        <v>4420</v>
      </c>
      <c r="X752" s="2">
        <v>0.12</v>
      </c>
      <c r="Y752" s="7">
        <f t="shared" si="94"/>
        <v>3.2033314647233121E-3</v>
      </c>
      <c r="AA752">
        <v>10897089</v>
      </c>
      <c r="AB752">
        <v>20786</v>
      </c>
      <c r="AD752" t="s">
        <v>4</v>
      </c>
      <c r="AE752">
        <v>2</v>
      </c>
      <c r="AF752">
        <v>3</v>
      </c>
      <c r="AH752" t="s">
        <v>4419</v>
      </c>
      <c r="AI752" t="s">
        <v>4418</v>
      </c>
      <c r="AK752" t="s">
        <v>4417</v>
      </c>
      <c r="AL752">
        <v>974</v>
      </c>
      <c r="AM752" s="5">
        <f t="shared" si="90"/>
        <v>38.96</v>
      </c>
      <c r="AN752" s="4">
        <f t="shared" si="95"/>
        <v>5.9007951533510038E-2</v>
      </c>
      <c r="AO752" s="3"/>
      <c r="AP752">
        <v>0</v>
      </c>
      <c r="AR752" t="s">
        <v>0</v>
      </c>
      <c r="AT752" s="2">
        <v>0.33300000000000002</v>
      </c>
      <c r="AU752" s="1">
        <f t="shared" si="91"/>
        <v>1.9944717485359329</v>
      </c>
      <c r="AV752" s="1">
        <f t="shared" si="92"/>
        <v>3.1105641499116676</v>
      </c>
      <c r="AW752" s="1">
        <f t="shared" si="93"/>
        <v>4.2266565512874017</v>
      </c>
    </row>
    <row r="753" spans="1:49" x14ac:dyDescent="0.2">
      <c r="A753">
        <v>751</v>
      </c>
      <c r="B753" t="s">
        <v>4416</v>
      </c>
      <c r="C753" t="s">
        <v>4415</v>
      </c>
      <c r="F753" t="s">
        <v>4414</v>
      </c>
      <c r="G753" t="s">
        <v>12</v>
      </c>
      <c r="H753" t="s">
        <v>11</v>
      </c>
      <c r="I753" t="s">
        <v>4413</v>
      </c>
      <c r="J753" t="s">
        <v>4412</v>
      </c>
      <c r="K753" t="s">
        <v>4411</v>
      </c>
      <c r="L753" t="s">
        <v>4410</v>
      </c>
      <c r="M753" t="s">
        <v>4409</v>
      </c>
      <c r="N753">
        <v>3</v>
      </c>
      <c r="O753" t="s">
        <v>4408</v>
      </c>
      <c r="P753" t="s">
        <v>4407</v>
      </c>
      <c r="Q753" t="s">
        <v>4406</v>
      </c>
      <c r="R753" s="8">
        <v>35431</v>
      </c>
      <c r="S753" s="9">
        <f t="shared" si="88"/>
        <v>1997</v>
      </c>
      <c r="T753" s="9">
        <v>1997</v>
      </c>
      <c r="U753" s="9">
        <f t="shared" si="89"/>
        <v>25</v>
      </c>
      <c r="V753" s="8">
        <v>1997</v>
      </c>
      <c r="W753" t="s">
        <v>1790</v>
      </c>
      <c r="X753" s="2">
        <v>0.30199999999999999</v>
      </c>
      <c r="Y753" s="7">
        <f t="shared" si="94"/>
        <v>8.0617175195536687E-3</v>
      </c>
      <c r="AA753">
        <v>9296212</v>
      </c>
      <c r="AB753">
        <v>20725</v>
      </c>
      <c r="AD753" t="s">
        <v>4</v>
      </c>
      <c r="AE753">
        <v>4</v>
      </c>
      <c r="AF753">
        <v>3</v>
      </c>
      <c r="AH753" t="s">
        <v>4405</v>
      </c>
      <c r="AI753" t="s">
        <v>4404</v>
      </c>
      <c r="AJ753" t="s">
        <v>4403</v>
      </c>
      <c r="AK753" t="s">
        <v>4402</v>
      </c>
      <c r="AL753">
        <v>0</v>
      </c>
      <c r="AM753" s="5">
        <f t="shared" si="90"/>
        <v>0</v>
      </c>
      <c r="AN753" s="4">
        <f t="shared" si="95"/>
        <v>0</v>
      </c>
      <c r="AO753" s="3"/>
      <c r="AP753">
        <v>0</v>
      </c>
      <c r="AQ753" t="s">
        <v>2348</v>
      </c>
      <c r="AR753" t="s">
        <v>0</v>
      </c>
      <c r="AS753" t="s">
        <v>2347</v>
      </c>
      <c r="AT753" s="2">
        <v>1.671</v>
      </c>
      <c r="AU753" s="1">
        <f t="shared" si="91"/>
        <v>0.56432022636875678</v>
      </c>
      <c r="AV753" s="1">
        <f t="shared" si="92"/>
        <v>0.40308587597768342</v>
      </c>
      <c r="AW753" s="1">
        <f t="shared" si="93"/>
        <v>0.24185152558661005</v>
      </c>
    </row>
    <row r="754" spans="1:49" x14ac:dyDescent="0.2">
      <c r="A754">
        <v>752</v>
      </c>
      <c r="B754" t="s">
        <v>4401</v>
      </c>
      <c r="C754" t="s">
        <v>4400</v>
      </c>
      <c r="F754" t="s">
        <v>4399</v>
      </c>
      <c r="G754" t="s">
        <v>12</v>
      </c>
      <c r="H754" t="s">
        <v>11</v>
      </c>
      <c r="I754" t="s">
        <v>4398</v>
      </c>
      <c r="J754">
        <v>60029738</v>
      </c>
      <c r="K754" t="s">
        <v>4064</v>
      </c>
      <c r="L754" t="s">
        <v>4063</v>
      </c>
      <c r="M754" t="s">
        <v>118</v>
      </c>
      <c r="N754">
        <v>2</v>
      </c>
      <c r="O754" t="s">
        <v>4397</v>
      </c>
      <c r="P754" t="s">
        <v>4396</v>
      </c>
      <c r="Q754" t="s">
        <v>4395</v>
      </c>
      <c r="R754" s="8">
        <v>35431</v>
      </c>
      <c r="S754" s="9">
        <f t="shared" si="88"/>
        <v>1997</v>
      </c>
      <c r="T754" s="9">
        <v>1997</v>
      </c>
      <c r="U754" s="9">
        <f t="shared" si="89"/>
        <v>25</v>
      </c>
      <c r="V754" s="8" t="s">
        <v>3907</v>
      </c>
      <c r="W754" t="s">
        <v>4292</v>
      </c>
      <c r="X754" s="2">
        <v>0.249</v>
      </c>
      <c r="Y754" s="7">
        <f t="shared" si="94"/>
        <v>6.6469127893008734E-3</v>
      </c>
      <c r="AA754">
        <v>8943370</v>
      </c>
      <c r="AB754">
        <v>18200</v>
      </c>
      <c r="AD754" t="s">
        <v>4</v>
      </c>
      <c r="AE754">
        <v>10</v>
      </c>
      <c r="AF754">
        <v>3</v>
      </c>
      <c r="AH754" t="s">
        <v>4394</v>
      </c>
      <c r="AI754" t="s">
        <v>4393</v>
      </c>
      <c r="AK754" t="s">
        <v>4392</v>
      </c>
      <c r="AL754">
        <v>0</v>
      </c>
      <c r="AM754" s="5">
        <f t="shared" si="90"/>
        <v>0</v>
      </c>
      <c r="AN754" s="4">
        <f t="shared" si="95"/>
        <v>0</v>
      </c>
      <c r="AO754" s="3"/>
      <c r="AP754">
        <v>0</v>
      </c>
      <c r="AR754" t="s">
        <v>0</v>
      </c>
      <c r="AT754" s="2" t="s">
        <v>16</v>
      </c>
      <c r="AU754" s="1">
        <f t="shared" si="91"/>
        <v>0.46528389525106117</v>
      </c>
      <c r="AV754" s="1">
        <f t="shared" si="92"/>
        <v>0.3323456394650437</v>
      </c>
      <c r="AW754" s="1">
        <f t="shared" si="93"/>
        <v>0.19940738367902619</v>
      </c>
    </row>
    <row r="755" spans="1:49" x14ac:dyDescent="0.2">
      <c r="A755">
        <v>753</v>
      </c>
      <c r="B755" t="s">
        <v>4391</v>
      </c>
      <c r="C755" t="s">
        <v>4390</v>
      </c>
      <c r="F755" t="s">
        <v>4389</v>
      </c>
      <c r="G755" t="s">
        <v>12</v>
      </c>
      <c r="H755" t="s">
        <v>11</v>
      </c>
      <c r="I755" t="s">
        <v>4388</v>
      </c>
      <c r="J755" t="s">
        <v>4383</v>
      </c>
      <c r="K755" t="s">
        <v>4387</v>
      </c>
      <c r="L755" t="s">
        <v>4386</v>
      </c>
      <c r="M755" t="s">
        <v>1540</v>
      </c>
      <c r="N755">
        <v>2</v>
      </c>
      <c r="O755" t="s">
        <v>4385</v>
      </c>
      <c r="P755" t="s">
        <v>4384</v>
      </c>
      <c r="Q755" t="s">
        <v>4383</v>
      </c>
      <c r="R755" s="8">
        <v>35431</v>
      </c>
      <c r="S755" s="9">
        <f t="shared" si="88"/>
        <v>1997</v>
      </c>
      <c r="T755" s="9">
        <v>1997</v>
      </c>
      <c r="U755" s="9">
        <f t="shared" si="89"/>
        <v>25</v>
      </c>
      <c r="V755" s="8" t="s">
        <v>4346</v>
      </c>
      <c r="W755" t="s">
        <v>4345</v>
      </c>
      <c r="X755" s="2">
        <v>0.34899999999999998</v>
      </c>
      <c r="Y755" s="7">
        <f t="shared" si="94"/>
        <v>9.3163556765702999E-3</v>
      </c>
      <c r="AA755">
        <v>2564602</v>
      </c>
      <c r="AB755">
        <v>18958</v>
      </c>
      <c r="AC755">
        <v>9745971</v>
      </c>
      <c r="AD755" t="s">
        <v>4</v>
      </c>
      <c r="AE755">
        <v>14</v>
      </c>
      <c r="AF755">
        <v>3</v>
      </c>
      <c r="AH755" t="s">
        <v>4382</v>
      </c>
      <c r="AI755" t="s">
        <v>4381</v>
      </c>
      <c r="AK755" t="s">
        <v>4380</v>
      </c>
      <c r="AL755">
        <v>0</v>
      </c>
      <c r="AM755" s="5">
        <f t="shared" si="90"/>
        <v>0</v>
      </c>
      <c r="AN755" s="4">
        <f t="shared" si="95"/>
        <v>0</v>
      </c>
      <c r="AO755" s="3"/>
      <c r="AP755">
        <v>0</v>
      </c>
      <c r="AR755" t="s">
        <v>0</v>
      </c>
      <c r="AT755" s="2" t="s">
        <v>16</v>
      </c>
      <c r="AU755" s="1">
        <f t="shared" si="91"/>
        <v>0.65214489735992098</v>
      </c>
      <c r="AV755" s="1">
        <f t="shared" si="92"/>
        <v>0.46581778382851502</v>
      </c>
      <c r="AW755" s="1">
        <f t="shared" si="93"/>
        <v>0.279490670297109</v>
      </c>
    </row>
    <row r="756" spans="1:49" x14ac:dyDescent="0.2">
      <c r="A756">
        <v>754</v>
      </c>
      <c r="B756" t="s">
        <v>4379</v>
      </c>
      <c r="C756" t="s">
        <v>4378</v>
      </c>
      <c r="F756" t="s">
        <v>4377</v>
      </c>
      <c r="G756" t="s">
        <v>12</v>
      </c>
      <c r="H756" t="s">
        <v>11</v>
      </c>
      <c r="I756" t="s">
        <v>4376</v>
      </c>
      <c r="J756" t="s">
        <v>4375</v>
      </c>
      <c r="K756" t="s">
        <v>4374</v>
      </c>
      <c r="L756" t="s">
        <v>4373</v>
      </c>
      <c r="M756" t="s">
        <v>213</v>
      </c>
      <c r="N756">
        <v>4</v>
      </c>
      <c r="O756" t="s">
        <v>4372</v>
      </c>
      <c r="P756" t="s">
        <v>4371</v>
      </c>
      <c r="Q756" t="s">
        <v>4370</v>
      </c>
      <c r="R756" s="8">
        <v>35431</v>
      </c>
      <c r="S756" s="9">
        <f t="shared" si="88"/>
        <v>1997</v>
      </c>
      <c r="T756" s="9">
        <v>1997</v>
      </c>
      <c r="U756" s="9">
        <f t="shared" si="89"/>
        <v>25</v>
      </c>
      <c r="V756" s="8">
        <v>1997</v>
      </c>
      <c r="W756" t="s">
        <v>3055</v>
      </c>
      <c r="X756" s="2">
        <v>2.0070000000000001</v>
      </c>
      <c r="Y756" s="7">
        <f t="shared" si="94"/>
        <v>5.3575718747497406E-2</v>
      </c>
      <c r="AA756">
        <v>948276</v>
      </c>
      <c r="AB756">
        <v>27962</v>
      </c>
      <c r="AD756" t="s">
        <v>4</v>
      </c>
      <c r="AE756">
        <v>24</v>
      </c>
      <c r="AF756">
        <v>10</v>
      </c>
      <c r="AG756" t="s">
        <v>4369</v>
      </c>
      <c r="AH756" t="s">
        <v>4368</v>
      </c>
      <c r="AI756" t="s">
        <v>4367</v>
      </c>
      <c r="AK756" t="s">
        <v>4366</v>
      </c>
      <c r="AL756">
        <v>16</v>
      </c>
      <c r="AM756" s="5">
        <f t="shared" si="90"/>
        <v>0.64</v>
      </c>
      <c r="AN756" s="4">
        <f t="shared" si="95"/>
        <v>9.6932979931844E-4</v>
      </c>
      <c r="AO756" s="3"/>
      <c r="AP756">
        <v>0</v>
      </c>
      <c r="AR756" t="s">
        <v>0</v>
      </c>
      <c r="AT756" s="2">
        <v>4.72</v>
      </c>
      <c r="AU756" s="1">
        <f t="shared" si="91"/>
        <v>3.7793802063043715</v>
      </c>
      <c r="AV756" s="1">
        <f t="shared" si="92"/>
        <v>2.7272524273407925</v>
      </c>
      <c r="AW756" s="1">
        <f t="shared" si="93"/>
        <v>1.6751246483772126</v>
      </c>
    </row>
    <row r="757" spans="1:49" x14ac:dyDescent="0.2">
      <c r="A757">
        <v>755</v>
      </c>
      <c r="B757" t="s">
        <v>4365</v>
      </c>
      <c r="C757" t="s">
        <v>4364</v>
      </c>
      <c r="F757" t="s">
        <v>4363</v>
      </c>
      <c r="G757" t="s">
        <v>12</v>
      </c>
      <c r="H757" t="s">
        <v>11</v>
      </c>
      <c r="I757" t="s">
        <v>4362</v>
      </c>
      <c r="J757">
        <v>60019118</v>
      </c>
      <c r="K757" t="s">
        <v>2961</v>
      </c>
      <c r="L757" t="s">
        <v>2960</v>
      </c>
      <c r="M757" t="s">
        <v>2327</v>
      </c>
      <c r="N757">
        <v>2</v>
      </c>
      <c r="O757" t="s">
        <v>4361</v>
      </c>
      <c r="P757" t="s">
        <v>4360</v>
      </c>
      <c r="Q757" t="s">
        <v>2957</v>
      </c>
      <c r="R757" s="8">
        <v>35431</v>
      </c>
      <c r="S757" s="9">
        <f t="shared" si="88"/>
        <v>1997</v>
      </c>
      <c r="T757" s="9">
        <v>1997</v>
      </c>
      <c r="U757" s="9">
        <f t="shared" si="89"/>
        <v>25</v>
      </c>
      <c r="V757" s="8">
        <v>35551</v>
      </c>
      <c r="W757" t="s">
        <v>2920</v>
      </c>
      <c r="X757" s="2">
        <v>0.61499999999999999</v>
      </c>
      <c r="Y757" s="7">
        <f t="shared" si="94"/>
        <v>1.6417073756706976E-2</v>
      </c>
      <c r="AA757">
        <v>1959271</v>
      </c>
      <c r="AB757">
        <v>12141</v>
      </c>
      <c r="AD757" t="s">
        <v>4</v>
      </c>
      <c r="AE757">
        <v>18</v>
      </c>
      <c r="AF757">
        <v>5</v>
      </c>
      <c r="AH757" t="s">
        <v>4359</v>
      </c>
      <c r="AI757" t="s">
        <v>4358</v>
      </c>
      <c r="AK757" t="s">
        <v>4357</v>
      </c>
      <c r="AL757">
        <v>0</v>
      </c>
      <c r="AM757" s="5">
        <f t="shared" si="90"/>
        <v>0</v>
      </c>
      <c r="AN757" s="4">
        <f t="shared" si="95"/>
        <v>0</v>
      </c>
      <c r="AO757" s="3"/>
      <c r="AP757">
        <v>0</v>
      </c>
      <c r="AR757" t="s">
        <v>0</v>
      </c>
      <c r="AT757" s="2" t="s">
        <v>16</v>
      </c>
      <c r="AU757" s="1">
        <f t="shared" si="91"/>
        <v>1.1491951629694881</v>
      </c>
      <c r="AV757" s="1">
        <f t="shared" si="92"/>
        <v>0.82085368783534873</v>
      </c>
      <c r="AW757" s="1">
        <f t="shared" si="93"/>
        <v>0.49251221270120926</v>
      </c>
    </row>
    <row r="758" spans="1:49" x14ac:dyDescent="0.2">
      <c r="A758">
        <v>756</v>
      </c>
      <c r="B758" t="s">
        <v>4356</v>
      </c>
      <c r="C758" t="s">
        <v>4355</v>
      </c>
      <c r="F758" t="s">
        <v>4354</v>
      </c>
      <c r="G758" t="s">
        <v>12</v>
      </c>
      <c r="H758" t="s">
        <v>11</v>
      </c>
      <c r="I758" t="s">
        <v>4353</v>
      </c>
      <c r="J758" t="s">
        <v>4352</v>
      </c>
      <c r="K758" t="s">
        <v>4351</v>
      </c>
      <c r="L758" t="s">
        <v>4350</v>
      </c>
      <c r="M758" t="s">
        <v>696</v>
      </c>
      <c r="N758">
        <v>2</v>
      </c>
      <c r="O758" t="s">
        <v>4349</v>
      </c>
      <c r="P758" t="s">
        <v>4348</v>
      </c>
      <c r="Q758" t="s">
        <v>4347</v>
      </c>
      <c r="R758" s="8">
        <v>35431</v>
      </c>
      <c r="S758" s="9">
        <f t="shared" si="88"/>
        <v>1997</v>
      </c>
      <c r="T758" s="9">
        <v>1997</v>
      </c>
      <c r="U758" s="9">
        <f t="shared" si="89"/>
        <v>25</v>
      </c>
      <c r="V758" s="8" t="s">
        <v>4346</v>
      </c>
      <c r="W758" t="s">
        <v>4345</v>
      </c>
      <c r="X758" s="2">
        <v>0.34899999999999998</v>
      </c>
      <c r="Y758" s="7">
        <f t="shared" si="94"/>
        <v>9.3163556765702999E-3</v>
      </c>
      <c r="AA758">
        <v>2564602</v>
      </c>
      <c r="AB758">
        <v>18958</v>
      </c>
      <c r="AC758">
        <v>9745971</v>
      </c>
      <c r="AD758" t="s">
        <v>4</v>
      </c>
      <c r="AE758">
        <v>14</v>
      </c>
      <c r="AF758">
        <v>3</v>
      </c>
      <c r="AH758" t="s">
        <v>4344</v>
      </c>
      <c r="AI758" t="s">
        <v>4343</v>
      </c>
      <c r="AK758" t="s">
        <v>4342</v>
      </c>
      <c r="AL758">
        <v>0</v>
      </c>
      <c r="AM758" s="5">
        <f t="shared" si="90"/>
        <v>0</v>
      </c>
      <c r="AN758" s="4">
        <f t="shared" si="95"/>
        <v>0</v>
      </c>
      <c r="AO758" s="3"/>
      <c r="AP758">
        <v>0</v>
      </c>
      <c r="AR758">
        <v>92</v>
      </c>
      <c r="AT758" s="2" t="s">
        <v>16</v>
      </c>
      <c r="AU758" s="1">
        <f t="shared" si="91"/>
        <v>0.65214489735992098</v>
      </c>
      <c r="AV758" s="1">
        <f t="shared" si="92"/>
        <v>0.46581778382851502</v>
      </c>
      <c r="AW758" s="1">
        <f t="shared" si="93"/>
        <v>0.279490670297109</v>
      </c>
    </row>
    <row r="759" spans="1:49" x14ac:dyDescent="0.2">
      <c r="A759">
        <v>757</v>
      </c>
      <c r="B759" t="s">
        <v>4341</v>
      </c>
      <c r="F759" t="s">
        <v>4340</v>
      </c>
      <c r="G759" t="s">
        <v>12</v>
      </c>
      <c r="H759" t="s">
        <v>11</v>
      </c>
      <c r="I759" t="s">
        <v>4339</v>
      </c>
      <c r="J759" t="s">
        <v>4338</v>
      </c>
      <c r="K759" t="s">
        <v>4337</v>
      </c>
      <c r="L759" t="s">
        <v>4336</v>
      </c>
      <c r="M759" t="s">
        <v>542</v>
      </c>
      <c r="N759">
        <v>4</v>
      </c>
      <c r="O759" t="s">
        <v>4335</v>
      </c>
      <c r="P759" t="s">
        <v>4334</v>
      </c>
      <c r="Q759" t="s">
        <v>4333</v>
      </c>
      <c r="R759" s="8">
        <v>35431</v>
      </c>
      <c r="S759" s="9">
        <f t="shared" si="88"/>
        <v>1997</v>
      </c>
      <c r="T759" s="9">
        <v>1997</v>
      </c>
      <c r="U759" s="9">
        <f t="shared" si="89"/>
        <v>25</v>
      </c>
      <c r="V759" s="8">
        <v>1997</v>
      </c>
      <c r="W759" t="s">
        <v>1248</v>
      </c>
      <c r="X759" s="2">
        <v>0.21099999999999999</v>
      </c>
      <c r="Y759" s="7">
        <f t="shared" si="94"/>
        <v>5.6325244921384904E-3</v>
      </c>
      <c r="AA759">
        <v>9168516</v>
      </c>
      <c r="AB759">
        <v>18936</v>
      </c>
      <c r="AD759" t="s">
        <v>4</v>
      </c>
      <c r="AE759" t="s">
        <v>1247</v>
      </c>
      <c r="AF759">
        <v>5</v>
      </c>
      <c r="AH759" t="s">
        <v>4332</v>
      </c>
      <c r="AI759" t="s">
        <v>4331</v>
      </c>
      <c r="AJ759" t="s">
        <v>4330</v>
      </c>
      <c r="AK759" t="s">
        <v>4329</v>
      </c>
      <c r="AL759">
        <v>7</v>
      </c>
      <c r="AM759" s="5">
        <f t="shared" si="90"/>
        <v>0.28000000000000003</v>
      </c>
      <c r="AN759" s="4">
        <f t="shared" si="95"/>
        <v>4.2408178720181755E-4</v>
      </c>
      <c r="AO759" s="3"/>
      <c r="AP759">
        <v>0</v>
      </c>
      <c r="AR759" t="s">
        <v>0</v>
      </c>
      <c r="AT759" s="2">
        <v>0.52500000000000002</v>
      </c>
      <c r="AU759" s="1">
        <f t="shared" si="91"/>
        <v>0.40699916806574882</v>
      </c>
      <c r="AV759" s="1">
        <f t="shared" si="92"/>
        <v>0.30283031396701537</v>
      </c>
      <c r="AW759" s="1">
        <f t="shared" si="93"/>
        <v>0.19866145986828193</v>
      </c>
    </row>
    <row r="760" spans="1:49" x14ac:dyDescent="0.2">
      <c r="A760">
        <v>758</v>
      </c>
      <c r="B760" t="s">
        <v>4328</v>
      </c>
      <c r="F760" t="s">
        <v>4327</v>
      </c>
      <c r="G760" t="s">
        <v>12</v>
      </c>
      <c r="H760" t="s">
        <v>11</v>
      </c>
      <c r="I760" t="s">
        <v>4326</v>
      </c>
      <c r="J760">
        <v>60014256</v>
      </c>
      <c r="K760" t="s">
        <v>4325</v>
      </c>
      <c r="L760" t="s">
        <v>2677</v>
      </c>
      <c r="M760" t="s">
        <v>1252</v>
      </c>
      <c r="N760">
        <v>2</v>
      </c>
      <c r="O760" t="s">
        <v>4324</v>
      </c>
      <c r="P760" t="s">
        <v>4323</v>
      </c>
      <c r="Q760" t="s">
        <v>4322</v>
      </c>
      <c r="R760" s="8">
        <v>35431</v>
      </c>
      <c r="S760" s="9">
        <f t="shared" si="88"/>
        <v>1997</v>
      </c>
      <c r="T760" s="9">
        <v>1997</v>
      </c>
      <c r="U760" s="9">
        <f t="shared" si="89"/>
        <v>25</v>
      </c>
      <c r="V760" s="8">
        <v>1997</v>
      </c>
      <c r="W760" t="s">
        <v>1248</v>
      </c>
      <c r="X760" s="2">
        <v>0.21099999999999999</v>
      </c>
      <c r="Y760" s="7">
        <f t="shared" si="94"/>
        <v>5.6325244921384904E-3</v>
      </c>
      <c r="AA760">
        <v>9168516</v>
      </c>
      <c r="AB760">
        <v>18936</v>
      </c>
      <c r="AD760" t="s">
        <v>4</v>
      </c>
      <c r="AE760" t="s">
        <v>1247</v>
      </c>
      <c r="AF760">
        <v>5</v>
      </c>
      <c r="AH760" t="s">
        <v>4321</v>
      </c>
      <c r="AI760" t="s">
        <v>4320</v>
      </c>
      <c r="AJ760" t="s">
        <v>4319</v>
      </c>
      <c r="AK760" t="s">
        <v>4318</v>
      </c>
      <c r="AL760">
        <v>8</v>
      </c>
      <c r="AM760" s="5">
        <f t="shared" si="90"/>
        <v>0.32</v>
      </c>
      <c r="AN760" s="4">
        <f t="shared" si="95"/>
        <v>4.8466489965922E-4</v>
      </c>
      <c r="AO760" s="3"/>
      <c r="AP760">
        <v>0</v>
      </c>
      <c r="AR760" t="s">
        <v>0</v>
      </c>
      <c r="AT760" s="2">
        <v>0.52500000000000002</v>
      </c>
      <c r="AU760" s="1">
        <f t="shared" si="91"/>
        <v>0.40881666143947087</v>
      </c>
      <c r="AV760" s="1">
        <f t="shared" si="92"/>
        <v>0.30585946958988552</v>
      </c>
      <c r="AW760" s="1">
        <f t="shared" si="93"/>
        <v>0.20290227774030009</v>
      </c>
    </row>
    <row r="761" spans="1:49" x14ac:dyDescent="0.2">
      <c r="A761">
        <v>759</v>
      </c>
      <c r="B761" t="s">
        <v>4317</v>
      </c>
      <c r="F761" t="s">
        <v>4316</v>
      </c>
      <c r="G761" t="s">
        <v>12</v>
      </c>
      <c r="H761" t="s">
        <v>11</v>
      </c>
      <c r="I761" t="s">
        <v>4315</v>
      </c>
      <c r="J761" t="s">
        <v>4314</v>
      </c>
      <c r="K761" t="s">
        <v>4313</v>
      </c>
      <c r="L761" t="s">
        <v>4312</v>
      </c>
      <c r="M761" t="s">
        <v>4311</v>
      </c>
      <c r="N761">
        <v>2</v>
      </c>
      <c r="O761" t="s">
        <v>4310</v>
      </c>
      <c r="P761" t="s">
        <v>4309</v>
      </c>
      <c r="Q761" t="s">
        <v>4308</v>
      </c>
      <c r="R761" s="8">
        <v>35431</v>
      </c>
      <c r="S761" s="9">
        <f t="shared" si="88"/>
        <v>1997</v>
      </c>
      <c r="T761" s="9">
        <v>1997</v>
      </c>
      <c r="U761" s="9">
        <f t="shared" si="89"/>
        <v>25</v>
      </c>
      <c r="V761" s="8">
        <v>35551</v>
      </c>
      <c r="W761" t="s">
        <v>1343</v>
      </c>
      <c r="X761" s="2">
        <v>0.54700000000000004</v>
      </c>
      <c r="Y761" s="7">
        <f t="shared" si="94"/>
        <v>1.4601852593363766E-2</v>
      </c>
      <c r="AA761">
        <v>11096</v>
      </c>
      <c r="AB761">
        <v>31211</v>
      </c>
      <c r="AD761" t="s">
        <v>4</v>
      </c>
      <c r="AE761">
        <v>51</v>
      </c>
      <c r="AF761">
        <v>3</v>
      </c>
      <c r="AH761" t="s">
        <v>4307</v>
      </c>
      <c r="AI761" t="s">
        <v>4306</v>
      </c>
      <c r="AJ761" t="s">
        <v>4305</v>
      </c>
      <c r="AK761" t="s">
        <v>4304</v>
      </c>
      <c r="AL761">
        <v>7</v>
      </c>
      <c r="AM761" s="5">
        <f t="shared" si="90"/>
        <v>0.28000000000000003</v>
      </c>
      <c r="AN761" s="4">
        <f t="shared" si="95"/>
        <v>4.2408178720181755E-4</v>
      </c>
      <c r="AO761" s="3"/>
      <c r="AP761">
        <v>0</v>
      </c>
      <c r="AR761" t="s">
        <v>0</v>
      </c>
      <c r="AT761" s="2" t="s">
        <v>16</v>
      </c>
      <c r="AU761" s="1">
        <f t="shared" si="91"/>
        <v>1.0348521351515181</v>
      </c>
      <c r="AV761" s="1">
        <f t="shared" si="92"/>
        <v>0.75129671902827921</v>
      </c>
      <c r="AW761" s="1">
        <f t="shared" si="93"/>
        <v>0.46774130290504018</v>
      </c>
    </row>
    <row r="762" spans="1:49" x14ac:dyDescent="0.2">
      <c r="A762">
        <v>760</v>
      </c>
      <c r="B762" t="s">
        <v>4303</v>
      </c>
      <c r="C762" t="s">
        <v>4302</v>
      </c>
      <c r="F762" t="s">
        <v>4301</v>
      </c>
      <c r="G762" t="s">
        <v>12</v>
      </c>
      <c r="H762" t="s">
        <v>11</v>
      </c>
      <c r="I762" t="s">
        <v>4300</v>
      </c>
      <c r="J762" t="s">
        <v>4299</v>
      </c>
      <c r="K762" t="s">
        <v>4298</v>
      </c>
      <c r="L762" t="s">
        <v>4297</v>
      </c>
      <c r="M762" t="s">
        <v>4296</v>
      </c>
      <c r="N762">
        <v>2</v>
      </c>
      <c r="O762" t="s">
        <v>4295</v>
      </c>
      <c r="P762" t="s">
        <v>4294</v>
      </c>
      <c r="Q762" t="s">
        <v>4293</v>
      </c>
      <c r="R762" s="8">
        <v>35431</v>
      </c>
      <c r="S762" s="9">
        <f t="shared" si="88"/>
        <v>1997</v>
      </c>
      <c r="T762" s="9">
        <v>1997</v>
      </c>
      <c r="U762" s="9">
        <f t="shared" si="89"/>
        <v>25</v>
      </c>
      <c r="V762" s="8" t="s">
        <v>3907</v>
      </c>
      <c r="W762" t="s">
        <v>4292</v>
      </c>
      <c r="X762" s="2">
        <v>0.249</v>
      </c>
      <c r="Y762" s="7">
        <f t="shared" si="94"/>
        <v>6.6469127893008734E-3</v>
      </c>
      <c r="AA762">
        <v>8943370</v>
      </c>
      <c r="AB762">
        <v>18200</v>
      </c>
      <c r="AD762" t="s">
        <v>4</v>
      </c>
      <c r="AE762">
        <v>10</v>
      </c>
      <c r="AF762">
        <v>3</v>
      </c>
      <c r="AH762" t="s">
        <v>4291</v>
      </c>
      <c r="AI762" t="s">
        <v>4290</v>
      </c>
      <c r="AK762" t="s">
        <v>4289</v>
      </c>
      <c r="AL762">
        <v>1</v>
      </c>
      <c r="AM762" s="5">
        <f t="shared" si="90"/>
        <v>0.04</v>
      </c>
      <c r="AN762" s="4">
        <f t="shared" si="95"/>
        <v>6.05831124574025E-5</v>
      </c>
      <c r="AO762" s="3"/>
      <c r="AP762">
        <v>0</v>
      </c>
      <c r="AR762" t="s">
        <v>0</v>
      </c>
      <c r="AT762" s="2" t="s">
        <v>16</v>
      </c>
      <c r="AU762" s="1">
        <f t="shared" si="91"/>
        <v>0.46710138862478318</v>
      </c>
      <c r="AV762" s="1">
        <f t="shared" si="92"/>
        <v>0.33537479508791379</v>
      </c>
      <c r="AW762" s="1">
        <f t="shared" si="93"/>
        <v>0.20364820155104438</v>
      </c>
    </row>
    <row r="763" spans="1:49" x14ac:dyDescent="0.2">
      <c r="A763">
        <v>761</v>
      </c>
      <c r="B763" t="s">
        <v>4288</v>
      </c>
      <c r="F763" t="s">
        <v>4287</v>
      </c>
      <c r="G763" t="s">
        <v>12</v>
      </c>
      <c r="H763" t="s">
        <v>11</v>
      </c>
      <c r="I763" t="s">
        <v>4286</v>
      </c>
      <c r="J763" t="s">
        <v>4285</v>
      </c>
      <c r="K763" t="s">
        <v>4284</v>
      </c>
      <c r="L763" t="s">
        <v>4283</v>
      </c>
      <c r="M763" t="s">
        <v>797</v>
      </c>
      <c r="N763">
        <v>3</v>
      </c>
      <c r="O763" t="s">
        <v>4282</v>
      </c>
      <c r="P763" t="s">
        <v>4281</v>
      </c>
      <c r="Q763" t="s">
        <v>4280</v>
      </c>
      <c r="R763" s="8">
        <v>35431</v>
      </c>
      <c r="S763" s="9">
        <f t="shared" si="88"/>
        <v>1997</v>
      </c>
      <c r="T763" s="9">
        <v>1997</v>
      </c>
      <c r="U763" s="9">
        <f t="shared" si="89"/>
        <v>25</v>
      </c>
      <c r="V763" s="8">
        <v>1997</v>
      </c>
      <c r="W763" t="s">
        <v>1248</v>
      </c>
      <c r="X763" s="2">
        <v>0.21099999999999999</v>
      </c>
      <c r="Y763" s="7">
        <f t="shared" si="94"/>
        <v>5.6325244921384904E-3</v>
      </c>
      <c r="AA763">
        <v>9168516</v>
      </c>
      <c r="AB763">
        <v>18936</v>
      </c>
      <c r="AD763" t="s">
        <v>4</v>
      </c>
      <c r="AE763" t="s">
        <v>1247</v>
      </c>
      <c r="AF763">
        <v>5</v>
      </c>
      <c r="AH763" t="s">
        <v>4279</v>
      </c>
      <c r="AI763" t="s">
        <v>4278</v>
      </c>
      <c r="AJ763" t="s">
        <v>4277</v>
      </c>
      <c r="AK763" t="s">
        <v>4276</v>
      </c>
      <c r="AL763">
        <v>2</v>
      </c>
      <c r="AM763" s="5">
        <f t="shared" si="90"/>
        <v>0.08</v>
      </c>
      <c r="AN763" s="4">
        <f t="shared" si="95"/>
        <v>1.21166224914805E-4</v>
      </c>
      <c r="AO763" s="3"/>
      <c r="AP763">
        <v>0</v>
      </c>
      <c r="AR763" t="s">
        <v>0</v>
      </c>
      <c r="AT763" s="2">
        <v>0.52500000000000002</v>
      </c>
      <c r="AU763" s="1">
        <f t="shared" si="91"/>
        <v>0.39791170119713848</v>
      </c>
      <c r="AV763" s="1">
        <f t="shared" si="92"/>
        <v>0.28768453585266479</v>
      </c>
      <c r="AW763" s="1">
        <f t="shared" si="93"/>
        <v>0.17745737050819105</v>
      </c>
    </row>
    <row r="764" spans="1:49" x14ac:dyDescent="0.2">
      <c r="A764">
        <v>762</v>
      </c>
      <c r="B764" t="s">
        <v>4275</v>
      </c>
      <c r="C764" t="s">
        <v>4274</v>
      </c>
      <c r="F764" t="s">
        <v>4273</v>
      </c>
      <c r="G764" t="s">
        <v>12</v>
      </c>
      <c r="H764" t="s">
        <v>11</v>
      </c>
      <c r="I764" t="s">
        <v>4272</v>
      </c>
      <c r="J764">
        <v>60026134</v>
      </c>
      <c r="K764" t="s">
        <v>4271</v>
      </c>
      <c r="L764" t="s">
        <v>4270</v>
      </c>
      <c r="M764" t="s">
        <v>328</v>
      </c>
      <c r="N764">
        <v>2</v>
      </c>
      <c r="O764" t="s">
        <v>4269</v>
      </c>
      <c r="P764" t="s">
        <v>4268</v>
      </c>
      <c r="Q764" t="s">
        <v>4267</v>
      </c>
      <c r="R764" s="8">
        <v>35431</v>
      </c>
      <c r="S764" s="9">
        <f t="shared" si="88"/>
        <v>1997</v>
      </c>
      <c r="T764" s="9">
        <v>1997</v>
      </c>
      <c r="U764" s="9">
        <f t="shared" si="89"/>
        <v>25</v>
      </c>
      <c r="V764" s="8">
        <v>35551</v>
      </c>
      <c r="W764" t="s">
        <v>1510</v>
      </c>
      <c r="X764" s="2">
        <v>0.30399999999999999</v>
      </c>
      <c r="Y764" s="7">
        <f t="shared" si="94"/>
        <v>8.115106377299057E-3</v>
      </c>
      <c r="AA764">
        <v>8952477</v>
      </c>
      <c r="AB764">
        <v>12250</v>
      </c>
      <c r="AD764" t="s">
        <v>4</v>
      </c>
      <c r="AE764">
        <v>15</v>
      </c>
      <c r="AF764">
        <v>1</v>
      </c>
      <c r="AH764" t="s">
        <v>460</v>
      </c>
      <c r="AI764" t="s">
        <v>4266</v>
      </c>
      <c r="AJ764" t="s">
        <v>4265</v>
      </c>
      <c r="AK764" t="s">
        <v>4264</v>
      </c>
      <c r="AL764">
        <v>14</v>
      </c>
      <c r="AM764" s="5">
        <f t="shared" si="90"/>
        <v>0.56000000000000005</v>
      </c>
      <c r="AN764" s="4">
        <f t="shared" si="95"/>
        <v>8.4816357440363509E-4</v>
      </c>
      <c r="AO764" s="3"/>
      <c r="AP764">
        <v>0</v>
      </c>
      <c r="AR764" t="s">
        <v>0</v>
      </c>
      <c r="AT764" s="2" t="s">
        <v>16</v>
      </c>
      <c r="AU764" s="1">
        <f t="shared" si="91"/>
        <v>0.59350235364304293</v>
      </c>
      <c r="AV764" s="1">
        <f t="shared" si="92"/>
        <v>0.44816349758513457</v>
      </c>
      <c r="AW764" s="1">
        <f t="shared" si="93"/>
        <v>0.30282464152722621</v>
      </c>
    </row>
    <row r="765" spans="1:49" x14ac:dyDescent="0.2">
      <c r="A765">
        <v>763</v>
      </c>
      <c r="B765" t="s">
        <v>4263</v>
      </c>
      <c r="C765" t="s">
        <v>4262</v>
      </c>
      <c r="F765" t="s">
        <v>4261</v>
      </c>
      <c r="G765" t="s">
        <v>12</v>
      </c>
      <c r="H765" t="s">
        <v>11</v>
      </c>
      <c r="I765" t="s">
        <v>4260</v>
      </c>
      <c r="J765">
        <v>60011357</v>
      </c>
      <c r="K765" t="s">
        <v>4259</v>
      </c>
      <c r="L765" t="s">
        <v>4258</v>
      </c>
      <c r="M765" t="s">
        <v>3385</v>
      </c>
      <c r="N765">
        <v>2</v>
      </c>
      <c r="O765" t="s">
        <v>4257</v>
      </c>
      <c r="P765" t="s">
        <v>4256</v>
      </c>
      <c r="Q765" t="s">
        <v>4255</v>
      </c>
      <c r="R765" s="8">
        <v>35431</v>
      </c>
      <c r="S765" s="9">
        <f t="shared" ref="S765:S828" si="96">YEAR(R765)</f>
        <v>1997</v>
      </c>
      <c r="T765" s="9">
        <v>1997</v>
      </c>
      <c r="U765" s="9">
        <f t="shared" ref="U765:U828" si="97">2022-T765</f>
        <v>25</v>
      </c>
      <c r="V765" s="8">
        <v>35551</v>
      </c>
      <c r="W765" t="s">
        <v>1510</v>
      </c>
      <c r="X765" s="2">
        <v>0.30399999999999999</v>
      </c>
      <c r="Y765" s="7">
        <f t="shared" si="94"/>
        <v>8.115106377299057E-3</v>
      </c>
      <c r="AA765">
        <v>8952477</v>
      </c>
      <c r="AB765">
        <v>12250</v>
      </c>
      <c r="AD765" t="s">
        <v>4</v>
      </c>
      <c r="AE765">
        <v>15</v>
      </c>
      <c r="AF765">
        <v>1</v>
      </c>
      <c r="AH765" t="s">
        <v>4254</v>
      </c>
      <c r="AI765" t="s">
        <v>4253</v>
      </c>
      <c r="AJ765" t="s">
        <v>4252</v>
      </c>
      <c r="AK765" t="s">
        <v>4251</v>
      </c>
      <c r="AL765">
        <v>7</v>
      </c>
      <c r="AM765" s="5">
        <f t="shared" ref="AM765:AM828" si="98">AL765/U765</f>
        <v>0.28000000000000003</v>
      </c>
      <c r="AN765" s="4">
        <f t="shared" si="95"/>
        <v>4.2408178720181755E-4</v>
      </c>
      <c r="AO765" s="3"/>
      <c r="AP765">
        <v>0</v>
      </c>
      <c r="AR765" t="s">
        <v>0</v>
      </c>
      <c r="AT765" s="2" t="s">
        <v>16</v>
      </c>
      <c r="AU765" s="1">
        <f t="shared" ref="AU765:AU828" si="99">(Y765*0.7+AN765*0.3)*100</f>
        <v>0.58077990002698843</v>
      </c>
      <c r="AV765" s="1">
        <f t="shared" ref="AV765:AV828" si="100">(Y765*0.5+AN765*0.5)*100</f>
        <v>0.42695940822504375</v>
      </c>
      <c r="AW765" s="1">
        <f t="shared" ref="AW765:AW828" si="101">(Y765*0.3+AN765*0.7)*100</f>
        <v>0.27313891642309895</v>
      </c>
    </row>
    <row r="766" spans="1:49" x14ac:dyDescent="0.2">
      <c r="A766">
        <v>764</v>
      </c>
      <c r="B766" t="s">
        <v>4250</v>
      </c>
      <c r="C766" t="s">
        <v>4249</v>
      </c>
      <c r="F766" t="s">
        <v>4248</v>
      </c>
      <c r="G766" t="s">
        <v>12</v>
      </c>
      <c r="H766" t="s">
        <v>11</v>
      </c>
      <c r="I766" t="s">
        <v>4247</v>
      </c>
      <c r="J766" t="s">
        <v>4246</v>
      </c>
      <c r="K766" t="s">
        <v>4245</v>
      </c>
      <c r="L766" t="s">
        <v>4244</v>
      </c>
      <c r="M766" t="s">
        <v>4243</v>
      </c>
      <c r="N766">
        <v>2</v>
      </c>
      <c r="O766" t="s">
        <v>4242</v>
      </c>
      <c r="P766" t="s">
        <v>4241</v>
      </c>
      <c r="Q766" t="s">
        <v>4240</v>
      </c>
      <c r="R766" s="8">
        <v>35431</v>
      </c>
      <c r="S766" s="9">
        <f t="shared" si="96"/>
        <v>1997</v>
      </c>
      <c r="T766" s="9">
        <v>1997</v>
      </c>
      <c r="U766" s="9">
        <f t="shared" si="97"/>
        <v>25</v>
      </c>
      <c r="V766" s="8">
        <v>1997</v>
      </c>
      <c r="W766" t="s">
        <v>1790</v>
      </c>
      <c r="X766" s="2">
        <v>0.30199999999999999</v>
      </c>
      <c r="Y766" s="7">
        <f t="shared" si="94"/>
        <v>8.0617175195536687E-3</v>
      </c>
      <c r="AA766">
        <v>9296212</v>
      </c>
      <c r="AB766">
        <v>20725</v>
      </c>
      <c r="AD766" t="s">
        <v>4</v>
      </c>
      <c r="AE766">
        <v>4</v>
      </c>
      <c r="AF766">
        <v>3</v>
      </c>
      <c r="AH766" t="s">
        <v>4239</v>
      </c>
      <c r="AI766" t="s">
        <v>4238</v>
      </c>
      <c r="AJ766" t="s">
        <v>4237</v>
      </c>
      <c r="AK766" t="s">
        <v>4236</v>
      </c>
      <c r="AL766">
        <v>0</v>
      </c>
      <c r="AM766" s="5">
        <f t="shared" si="98"/>
        <v>0</v>
      </c>
      <c r="AN766" s="4">
        <f t="shared" si="95"/>
        <v>0</v>
      </c>
      <c r="AO766" s="3"/>
      <c r="AP766">
        <v>0</v>
      </c>
      <c r="AR766" t="s">
        <v>0</v>
      </c>
      <c r="AT766" s="2">
        <v>1.671</v>
      </c>
      <c r="AU766" s="1">
        <f t="shared" si="99"/>
        <v>0.56432022636875678</v>
      </c>
      <c r="AV766" s="1">
        <f t="shared" si="100"/>
        <v>0.40308587597768342</v>
      </c>
      <c r="AW766" s="1">
        <f t="shared" si="101"/>
        <v>0.24185152558661005</v>
      </c>
    </row>
    <row r="767" spans="1:49" x14ac:dyDescent="0.2">
      <c r="A767">
        <v>765</v>
      </c>
      <c r="B767" t="s">
        <v>4235</v>
      </c>
      <c r="C767" t="s">
        <v>4234</v>
      </c>
      <c r="F767" t="s">
        <v>4233</v>
      </c>
      <c r="G767" t="s">
        <v>12</v>
      </c>
      <c r="H767" t="s">
        <v>11</v>
      </c>
      <c r="I767" t="s">
        <v>4232</v>
      </c>
      <c r="J767">
        <v>124789824</v>
      </c>
      <c r="K767" t="s">
        <v>4231</v>
      </c>
      <c r="L767" t="s">
        <v>4230</v>
      </c>
      <c r="M767" t="s">
        <v>1252</v>
      </c>
      <c r="N767">
        <v>1</v>
      </c>
      <c r="O767" t="s">
        <v>4229</v>
      </c>
      <c r="P767">
        <v>56632112100</v>
      </c>
      <c r="Q767">
        <v>124789824</v>
      </c>
      <c r="R767" s="8">
        <v>35431</v>
      </c>
      <c r="S767" s="9">
        <f t="shared" si="96"/>
        <v>1997</v>
      </c>
      <c r="T767" s="9">
        <v>1997</v>
      </c>
      <c r="U767" s="9">
        <f t="shared" si="97"/>
        <v>25</v>
      </c>
      <c r="V767" s="8" t="s">
        <v>3907</v>
      </c>
      <c r="W767" t="s">
        <v>4228</v>
      </c>
      <c r="X767" s="2" t="s">
        <v>16</v>
      </c>
      <c r="Y767" s="7" t="e">
        <f t="shared" si="94"/>
        <v>#VALUE!</v>
      </c>
      <c r="AA767">
        <v>10711023</v>
      </c>
      <c r="AB767">
        <v>28597</v>
      </c>
      <c r="AD767" t="s">
        <v>4</v>
      </c>
      <c r="AE767">
        <v>15</v>
      </c>
      <c r="AF767">
        <v>3</v>
      </c>
      <c r="AH767" t="s">
        <v>4227</v>
      </c>
      <c r="AI767" t="s">
        <v>4226</v>
      </c>
      <c r="AK767" t="s">
        <v>4225</v>
      </c>
      <c r="AL767">
        <v>4</v>
      </c>
      <c r="AM767" s="5">
        <f t="shared" si="98"/>
        <v>0.16</v>
      </c>
      <c r="AN767" s="4">
        <f t="shared" si="95"/>
        <v>2.4233244982961E-4</v>
      </c>
      <c r="AO767" s="3"/>
      <c r="AP767">
        <v>0</v>
      </c>
      <c r="AR767" t="s">
        <v>0</v>
      </c>
      <c r="AT767" s="2" t="s">
        <v>16</v>
      </c>
      <c r="AU767" s="1" t="e">
        <f t="shared" si="99"/>
        <v>#VALUE!</v>
      </c>
      <c r="AV767" s="1" t="e">
        <f t="shared" si="100"/>
        <v>#VALUE!</v>
      </c>
      <c r="AW767" s="1" t="e">
        <f t="shared" si="101"/>
        <v>#VALUE!</v>
      </c>
    </row>
    <row r="768" spans="1:49" x14ac:dyDescent="0.2">
      <c r="A768">
        <v>766</v>
      </c>
      <c r="B768" t="s">
        <v>4224</v>
      </c>
      <c r="C768" t="s">
        <v>4223</v>
      </c>
      <c r="F768" t="s">
        <v>4222</v>
      </c>
      <c r="G768" t="s">
        <v>12</v>
      </c>
      <c r="H768" t="s">
        <v>11</v>
      </c>
      <c r="I768" t="s">
        <v>4221</v>
      </c>
      <c r="J768" t="s">
        <v>4220</v>
      </c>
      <c r="K768" t="s">
        <v>4219</v>
      </c>
      <c r="L768" t="s">
        <v>4218</v>
      </c>
      <c r="M768" t="s">
        <v>797</v>
      </c>
      <c r="N768">
        <v>7</v>
      </c>
      <c r="O768" t="s">
        <v>4217</v>
      </c>
      <c r="P768" t="s">
        <v>4216</v>
      </c>
      <c r="Q768" t="s">
        <v>4215</v>
      </c>
      <c r="R768" s="8">
        <v>35431</v>
      </c>
      <c r="S768" s="9">
        <f t="shared" si="96"/>
        <v>1997</v>
      </c>
      <c r="T768" s="9">
        <v>1997</v>
      </c>
      <c r="U768" s="9">
        <f t="shared" si="97"/>
        <v>25</v>
      </c>
      <c r="V768" s="8">
        <v>35551</v>
      </c>
      <c r="W768" t="s">
        <v>1155</v>
      </c>
      <c r="X768" s="2">
        <v>0.111</v>
      </c>
      <c r="Y768" s="7">
        <f t="shared" si="94"/>
        <v>2.9630816048690639E-3</v>
      </c>
      <c r="AA768">
        <v>87566621</v>
      </c>
      <c r="AB768">
        <v>24890</v>
      </c>
      <c r="AD768" t="s">
        <v>4</v>
      </c>
      <c r="AE768">
        <v>80</v>
      </c>
      <c r="AF768">
        <v>5</v>
      </c>
      <c r="AH768" t="s">
        <v>4214</v>
      </c>
      <c r="AI768" t="s">
        <v>4213</v>
      </c>
      <c r="AJ768" t="s">
        <v>4212</v>
      </c>
      <c r="AK768" t="s">
        <v>4211</v>
      </c>
      <c r="AL768">
        <v>1</v>
      </c>
      <c r="AM768" s="5">
        <f t="shared" si="98"/>
        <v>0.04</v>
      </c>
      <c r="AN768" s="4">
        <f t="shared" si="95"/>
        <v>6.05831124574025E-5</v>
      </c>
      <c r="AO768" s="3"/>
      <c r="AP768">
        <v>0</v>
      </c>
      <c r="AR768" t="s">
        <v>0</v>
      </c>
      <c r="AT768" s="2" t="s">
        <v>16</v>
      </c>
      <c r="AU768" s="1">
        <f t="shared" si="99"/>
        <v>0.20923320571455653</v>
      </c>
      <c r="AV768" s="1">
        <f t="shared" si="100"/>
        <v>0.15118323586632332</v>
      </c>
      <c r="AW768" s="1">
        <f t="shared" si="101"/>
        <v>9.3133266018090077E-2</v>
      </c>
    </row>
    <row r="769" spans="1:49" x14ac:dyDescent="0.2">
      <c r="A769">
        <v>767</v>
      </c>
      <c r="B769" t="s">
        <v>4210</v>
      </c>
      <c r="C769" t="s">
        <v>4209</v>
      </c>
      <c r="F769" t="s">
        <v>4208</v>
      </c>
      <c r="G769" t="s">
        <v>12</v>
      </c>
      <c r="H769" t="s">
        <v>11</v>
      </c>
      <c r="I769" t="s">
        <v>4207</v>
      </c>
      <c r="J769">
        <v>60005681</v>
      </c>
      <c r="K769" t="s">
        <v>2105</v>
      </c>
      <c r="L769" t="s">
        <v>2104</v>
      </c>
      <c r="M769" t="s">
        <v>2103</v>
      </c>
      <c r="N769">
        <v>3</v>
      </c>
      <c r="O769" t="s">
        <v>4206</v>
      </c>
      <c r="P769" t="s">
        <v>4205</v>
      </c>
      <c r="Q769" t="s">
        <v>2100</v>
      </c>
      <c r="R769" s="8">
        <v>35431</v>
      </c>
      <c r="S769" s="9">
        <f t="shared" si="96"/>
        <v>1997</v>
      </c>
      <c r="T769" s="9">
        <v>1997</v>
      </c>
      <c r="U769" s="9">
        <f t="shared" si="97"/>
        <v>25</v>
      </c>
      <c r="V769" s="8">
        <v>1997</v>
      </c>
      <c r="W769" t="s">
        <v>3797</v>
      </c>
      <c r="X769" s="2">
        <v>0.77200000000000002</v>
      </c>
      <c r="Y769" s="7">
        <f t="shared" si="94"/>
        <v>2.0608099089719976E-2</v>
      </c>
      <c r="AA769">
        <v>223778</v>
      </c>
      <c r="AB769">
        <v>28572</v>
      </c>
      <c r="AC769">
        <v>14697807</v>
      </c>
      <c r="AD769" t="s">
        <v>4</v>
      </c>
      <c r="AE769">
        <v>57</v>
      </c>
      <c r="AF769">
        <v>4</v>
      </c>
      <c r="AH769" t="s">
        <v>4204</v>
      </c>
      <c r="AI769" t="s">
        <v>4203</v>
      </c>
      <c r="AK769" t="s">
        <v>4202</v>
      </c>
      <c r="AL769">
        <v>8</v>
      </c>
      <c r="AM769" s="5">
        <f t="shared" si="98"/>
        <v>0.32</v>
      </c>
      <c r="AN769" s="4">
        <f t="shared" si="95"/>
        <v>4.8466489965922E-4</v>
      </c>
      <c r="AO769" s="3"/>
      <c r="AP769">
        <v>0</v>
      </c>
      <c r="AR769" t="s">
        <v>0</v>
      </c>
      <c r="AT769" s="2">
        <v>2.0139999999999998</v>
      </c>
      <c r="AU769" s="1">
        <f t="shared" si="99"/>
        <v>1.4571068832701748</v>
      </c>
      <c r="AV769" s="1">
        <f t="shared" si="100"/>
        <v>1.0546381994689598</v>
      </c>
      <c r="AW769" s="1">
        <f t="shared" si="101"/>
        <v>0.65216951566774461</v>
      </c>
    </row>
    <row r="770" spans="1:49" x14ac:dyDescent="0.2">
      <c r="A770">
        <v>768</v>
      </c>
      <c r="B770" t="s">
        <v>4201</v>
      </c>
      <c r="C770" t="s">
        <v>4200</v>
      </c>
      <c r="F770" t="s">
        <v>4199</v>
      </c>
      <c r="G770" t="s">
        <v>12</v>
      </c>
      <c r="H770" t="s">
        <v>11</v>
      </c>
      <c r="I770" t="s">
        <v>4198</v>
      </c>
      <c r="J770">
        <v>60193313</v>
      </c>
      <c r="K770" t="s">
        <v>4197</v>
      </c>
      <c r="L770" t="s">
        <v>4196</v>
      </c>
      <c r="M770" t="s">
        <v>271</v>
      </c>
      <c r="N770">
        <v>3</v>
      </c>
      <c r="O770" t="s">
        <v>4195</v>
      </c>
      <c r="P770" t="s">
        <v>4194</v>
      </c>
      <c r="Q770" t="s">
        <v>4193</v>
      </c>
      <c r="R770" s="8">
        <v>35431</v>
      </c>
      <c r="S770" s="9">
        <f t="shared" si="96"/>
        <v>1997</v>
      </c>
      <c r="T770" s="9">
        <v>1997</v>
      </c>
      <c r="U770" s="9">
        <f t="shared" si="97"/>
        <v>25</v>
      </c>
      <c r="V770" s="8">
        <v>35551</v>
      </c>
      <c r="W770" t="s">
        <v>1510</v>
      </c>
      <c r="X770" s="2">
        <v>0.30399999999999999</v>
      </c>
      <c r="Y770" s="7">
        <f t="shared" ref="Y770:Y833" si="102">(X770-$Z$3)/($Z$2-$Z$3)</f>
        <v>8.115106377299057E-3</v>
      </c>
      <c r="AA770">
        <v>8952477</v>
      </c>
      <c r="AB770">
        <v>12250</v>
      </c>
      <c r="AD770" t="s">
        <v>4</v>
      </c>
      <c r="AE770">
        <v>15</v>
      </c>
      <c r="AF770">
        <v>1</v>
      </c>
      <c r="AH770" t="s">
        <v>4192</v>
      </c>
      <c r="AI770" t="s">
        <v>4191</v>
      </c>
      <c r="AJ770" t="s">
        <v>4190</v>
      </c>
      <c r="AK770" t="s">
        <v>4189</v>
      </c>
      <c r="AL770">
        <v>12</v>
      </c>
      <c r="AM770" s="5">
        <f t="shared" si="98"/>
        <v>0.48</v>
      </c>
      <c r="AN770" s="4">
        <f t="shared" ref="AN770:AN833" si="103">(AM770-$AO$3)/($AO$2-$AO$3)</f>
        <v>7.2699734948882997E-4</v>
      </c>
      <c r="AO770" s="3"/>
      <c r="AP770">
        <v>0</v>
      </c>
      <c r="AR770" t="s">
        <v>0</v>
      </c>
      <c r="AT770" s="2" t="s">
        <v>16</v>
      </c>
      <c r="AU770" s="1">
        <f t="shared" si="99"/>
        <v>0.58986736689559882</v>
      </c>
      <c r="AV770" s="1">
        <f t="shared" si="100"/>
        <v>0.44210518633939438</v>
      </c>
      <c r="AW770" s="1">
        <f t="shared" si="101"/>
        <v>0.29434300578318978</v>
      </c>
    </row>
    <row r="771" spans="1:49" x14ac:dyDescent="0.2">
      <c r="A771">
        <v>769</v>
      </c>
      <c r="B771" t="s">
        <v>4188</v>
      </c>
      <c r="C771" t="s">
        <v>4187</v>
      </c>
      <c r="D771" t="s">
        <v>4186</v>
      </c>
      <c r="F771" t="s">
        <v>4185</v>
      </c>
      <c r="G771" t="s">
        <v>12</v>
      </c>
      <c r="H771" t="s">
        <v>11</v>
      </c>
      <c r="I771" t="s">
        <v>4184</v>
      </c>
      <c r="J771">
        <v>60004750</v>
      </c>
      <c r="K771" t="s">
        <v>4183</v>
      </c>
      <c r="L771" t="s">
        <v>4182</v>
      </c>
      <c r="M771" t="s">
        <v>2807</v>
      </c>
      <c r="N771">
        <v>2</v>
      </c>
      <c r="O771" t="s">
        <v>4181</v>
      </c>
      <c r="P771" t="s">
        <v>4180</v>
      </c>
      <c r="Q771" t="s">
        <v>4179</v>
      </c>
      <c r="R771" s="8">
        <v>35431</v>
      </c>
      <c r="S771" s="9">
        <f t="shared" si="96"/>
        <v>1997</v>
      </c>
      <c r="T771" s="9">
        <v>1997</v>
      </c>
      <c r="U771" s="9">
        <f t="shared" si="97"/>
        <v>25</v>
      </c>
      <c r="V771" s="8">
        <v>35551</v>
      </c>
      <c r="W771" t="s">
        <v>3281</v>
      </c>
      <c r="X771" s="2">
        <v>1.45</v>
      </c>
      <c r="Y771" s="7">
        <f t="shared" si="102"/>
        <v>3.8706921865406689E-2</v>
      </c>
      <c r="AA771">
        <v>457949</v>
      </c>
      <c r="AB771">
        <v>18171</v>
      </c>
      <c r="AD771" t="s">
        <v>4</v>
      </c>
      <c r="AE771">
        <v>63</v>
      </c>
      <c r="AF771">
        <v>3</v>
      </c>
      <c r="AH771" t="s">
        <v>4178</v>
      </c>
      <c r="AI771" t="s">
        <v>4177</v>
      </c>
      <c r="AK771" t="s">
        <v>4176</v>
      </c>
      <c r="AL771">
        <v>3</v>
      </c>
      <c r="AM771" s="5">
        <f t="shared" si="98"/>
        <v>0.12</v>
      </c>
      <c r="AN771" s="4">
        <f t="shared" si="103"/>
        <v>1.8174933737220749E-4</v>
      </c>
      <c r="AO771" s="3"/>
      <c r="AP771">
        <v>0</v>
      </c>
      <c r="AR771" t="s">
        <v>0</v>
      </c>
      <c r="AT771" s="2" t="s">
        <v>16</v>
      </c>
      <c r="AU771" s="1">
        <f t="shared" si="99"/>
        <v>2.7149370106996344</v>
      </c>
      <c r="AV771" s="1">
        <f t="shared" si="100"/>
        <v>1.9444335601389449</v>
      </c>
      <c r="AW771" s="1">
        <f t="shared" si="101"/>
        <v>1.1739301095782551</v>
      </c>
    </row>
    <row r="772" spans="1:49" x14ac:dyDescent="0.2">
      <c r="A772">
        <v>770</v>
      </c>
      <c r="B772" t="s">
        <v>4175</v>
      </c>
      <c r="C772" t="s">
        <v>4174</v>
      </c>
      <c r="F772" t="s">
        <v>4173</v>
      </c>
      <c r="G772" t="s">
        <v>12</v>
      </c>
      <c r="H772" t="s">
        <v>11</v>
      </c>
      <c r="I772" t="s">
        <v>3550</v>
      </c>
      <c r="J772">
        <v>60025209</v>
      </c>
      <c r="K772" t="s">
        <v>3549</v>
      </c>
      <c r="L772" t="s">
        <v>621</v>
      </c>
      <c r="M772" t="s">
        <v>7</v>
      </c>
      <c r="N772">
        <v>1</v>
      </c>
      <c r="O772" t="s">
        <v>4172</v>
      </c>
      <c r="P772">
        <v>7404814748</v>
      </c>
      <c r="Q772">
        <v>60025209</v>
      </c>
      <c r="R772" s="8">
        <v>35431</v>
      </c>
      <c r="S772" s="9">
        <f t="shared" si="96"/>
        <v>1997</v>
      </c>
      <c r="T772" s="9">
        <v>1997</v>
      </c>
      <c r="U772" s="9">
        <f t="shared" si="97"/>
        <v>25</v>
      </c>
      <c r="V772" s="8">
        <v>35551</v>
      </c>
      <c r="W772" t="s">
        <v>1510</v>
      </c>
      <c r="X772" s="2">
        <v>0.30399999999999999</v>
      </c>
      <c r="Y772" s="7">
        <f t="shared" si="102"/>
        <v>8.115106377299057E-3</v>
      </c>
      <c r="AA772">
        <v>8952477</v>
      </c>
      <c r="AB772">
        <v>12250</v>
      </c>
      <c r="AD772" t="s">
        <v>4</v>
      </c>
      <c r="AE772">
        <v>15</v>
      </c>
      <c r="AF772">
        <v>1</v>
      </c>
      <c r="AH772" s="6">
        <v>44539</v>
      </c>
      <c r="AI772" t="s">
        <v>4171</v>
      </c>
      <c r="AJ772" t="s">
        <v>4170</v>
      </c>
      <c r="AK772" t="s">
        <v>4169</v>
      </c>
      <c r="AL772">
        <v>24</v>
      </c>
      <c r="AM772" s="5">
        <f t="shared" si="98"/>
        <v>0.96</v>
      </c>
      <c r="AN772" s="4">
        <f t="shared" si="103"/>
        <v>1.4539946989776599E-3</v>
      </c>
      <c r="AO772" s="3"/>
      <c r="AP772">
        <v>0</v>
      </c>
      <c r="AR772" t="s">
        <v>0</v>
      </c>
      <c r="AT772" s="2" t="s">
        <v>16</v>
      </c>
      <c r="AU772" s="1">
        <f t="shared" si="99"/>
        <v>0.61167728738026372</v>
      </c>
      <c r="AV772" s="1">
        <f t="shared" si="100"/>
        <v>0.47845505381383591</v>
      </c>
      <c r="AW772" s="1">
        <f t="shared" si="101"/>
        <v>0.34523282024740792</v>
      </c>
    </row>
    <row r="773" spans="1:49" x14ac:dyDescent="0.2">
      <c r="A773">
        <v>771</v>
      </c>
      <c r="B773" t="s">
        <v>4168</v>
      </c>
      <c r="F773" t="s">
        <v>4167</v>
      </c>
      <c r="G773" t="s">
        <v>12</v>
      </c>
      <c r="H773" t="s">
        <v>11</v>
      </c>
      <c r="I773" t="s">
        <v>4166</v>
      </c>
      <c r="J773" t="s">
        <v>4165</v>
      </c>
      <c r="K773" t="s">
        <v>4164</v>
      </c>
      <c r="L773" t="s">
        <v>4163</v>
      </c>
      <c r="M773" t="s">
        <v>542</v>
      </c>
      <c r="N773">
        <v>4</v>
      </c>
      <c r="O773" t="s">
        <v>4162</v>
      </c>
      <c r="P773" t="s">
        <v>4161</v>
      </c>
      <c r="Q773" t="s">
        <v>4160</v>
      </c>
      <c r="R773" s="8">
        <v>35431</v>
      </c>
      <c r="S773" s="9">
        <f t="shared" si="96"/>
        <v>1997</v>
      </c>
      <c r="T773" s="9">
        <v>1997</v>
      </c>
      <c r="U773" s="9">
        <f t="shared" si="97"/>
        <v>25</v>
      </c>
      <c r="V773" s="8">
        <v>1997</v>
      </c>
      <c r="W773" t="s">
        <v>1248</v>
      </c>
      <c r="X773" s="2">
        <v>0.21099999999999999</v>
      </c>
      <c r="Y773" s="7">
        <f t="shared" si="102"/>
        <v>5.6325244921384904E-3</v>
      </c>
      <c r="AA773">
        <v>9168516</v>
      </c>
      <c r="AB773">
        <v>18936</v>
      </c>
      <c r="AD773" t="s">
        <v>4</v>
      </c>
      <c r="AE773" t="s">
        <v>1247</v>
      </c>
      <c r="AF773">
        <v>5</v>
      </c>
      <c r="AH773" t="s">
        <v>4159</v>
      </c>
      <c r="AI773" t="s">
        <v>4158</v>
      </c>
      <c r="AJ773" t="s">
        <v>4157</v>
      </c>
      <c r="AK773" t="s">
        <v>4156</v>
      </c>
      <c r="AL773">
        <v>1</v>
      </c>
      <c r="AM773" s="5">
        <f t="shared" si="98"/>
        <v>0.04</v>
      </c>
      <c r="AN773" s="4">
        <f t="shared" si="103"/>
        <v>6.05831124574025E-5</v>
      </c>
      <c r="AO773" s="3"/>
      <c r="AP773">
        <v>0</v>
      </c>
      <c r="AR773" t="s">
        <v>0</v>
      </c>
      <c r="AT773" s="2">
        <v>0.52500000000000002</v>
      </c>
      <c r="AU773" s="1">
        <f t="shared" si="99"/>
        <v>0.39609420782341631</v>
      </c>
      <c r="AV773" s="1">
        <f t="shared" si="100"/>
        <v>0.28465538022979464</v>
      </c>
      <c r="AW773" s="1">
        <f t="shared" si="101"/>
        <v>0.17321655263617289</v>
      </c>
    </row>
    <row r="774" spans="1:49" x14ac:dyDescent="0.2">
      <c r="A774">
        <v>772</v>
      </c>
      <c r="B774" t="s">
        <v>4155</v>
      </c>
      <c r="C774" t="s">
        <v>4154</v>
      </c>
      <c r="F774" t="s">
        <v>4153</v>
      </c>
      <c r="G774" t="s">
        <v>12</v>
      </c>
      <c r="H774" t="s">
        <v>11</v>
      </c>
      <c r="I774" t="s">
        <v>4152</v>
      </c>
      <c r="J774" t="s">
        <v>4151</v>
      </c>
      <c r="K774" t="s">
        <v>4150</v>
      </c>
      <c r="L774" t="s">
        <v>4149</v>
      </c>
      <c r="M774" t="s">
        <v>921</v>
      </c>
      <c r="N774">
        <v>3</v>
      </c>
      <c r="O774" t="s">
        <v>4148</v>
      </c>
      <c r="P774" t="s">
        <v>4147</v>
      </c>
      <c r="Q774" t="s">
        <v>4146</v>
      </c>
      <c r="R774" s="8">
        <v>35431</v>
      </c>
      <c r="S774" s="9">
        <f t="shared" si="96"/>
        <v>1997</v>
      </c>
      <c r="T774" s="9">
        <v>1997</v>
      </c>
      <c r="U774" s="9">
        <f t="shared" si="97"/>
        <v>25</v>
      </c>
      <c r="V774" s="8">
        <v>1997</v>
      </c>
      <c r="W774" t="s">
        <v>4145</v>
      </c>
      <c r="X774" s="2">
        <v>1.028</v>
      </c>
      <c r="Y774" s="7">
        <f t="shared" si="102"/>
        <v>2.744187288112971E-2</v>
      </c>
      <c r="AA774">
        <v>9266003</v>
      </c>
      <c r="AB774">
        <v>28459</v>
      </c>
      <c r="AD774" t="s">
        <v>4</v>
      </c>
      <c r="AE774">
        <v>7</v>
      </c>
      <c r="AF774">
        <v>3</v>
      </c>
      <c r="AH774" t="s">
        <v>4144</v>
      </c>
      <c r="AI774" t="s">
        <v>4143</v>
      </c>
      <c r="AJ774" t="s">
        <v>4142</v>
      </c>
      <c r="AK774" t="s">
        <v>4141</v>
      </c>
      <c r="AL774">
        <v>18</v>
      </c>
      <c r="AM774" s="5">
        <f t="shared" si="98"/>
        <v>0.72</v>
      </c>
      <c r="AN774" s="4">
        <f t="shared" si="103"/>
        <v>1.090496024233245E-3</v>
      </c>
      <c r="AO774" s="3"/>
      <c r="AP774">
        <v>0</v>
      </c>
      <c r="AR774" t="s">
        <v>0</v>
      </c>
      <c r="AT774" s="2" t="s">
        <v>16</v>
      </c>
      <c r="AU774" s="1">
        <f t="shared" si="99"/>
        <v>1.9536459824060766</v>
      </c>
      <c r="AV774" s="1">
        <f t="shared" si="100"/>
        <v>1.4266184452681476</v>
      </c>
      <c r="AW774" s="1">
        <f t="shared" si="101"/>
        <v>0.89959090813021836</v>
      </c>
    </row>
    <row r="775" spans="1:49" x14ac:dyDescent="0.2">
      <c r="A775">
        <v>773</v>
      </c>
      <c r="B775" t="s">
        <v>4140</v>
      </c>
      <c r="C775" t="s">
        <v>4139</v>
      </c>
      <c r="F775" t="s">
        <v>4138</v>
      </c>
      <c r="G775" t="s">
        <v>12</v>
      </c>
      <c r="H775" t="s">
        <v>11</v>
      </c>
      <c r="I775" t="s">
        <v>4137</v>
      </c>
      <c r="J775">
        <v>60001439</v>
      </c>
      <c r="K775" t="s">
        <v>4136</v>
      </c>
      <c r="L775" t="s">
        <v>4135</v>
      </c>
      <c r="M775" t="s">
        <v>7</v>
      </c>
      <c r="N775">
        <v>3</v>
      </c>
      <c r="O775" t="s">
        <v>4134</v>
      </c>
      <c r="P775" t="s">
        <v>4133</v>
      </c>
      <c r="Q775" t="s">
        <v>4132</v>
      </c>
      <c r="R775" s="8">
        <v>35431</v>
      </c>
      <c r="S775" s="9">
        <f t="shared" si="96"/>
        <v>1997</v>
      </c>
      <c r="T775" s="9">
        <v>1997</v>
      </c>
      <c r="U775" s="9">
        <f t="shared" si="97"/>
        <v>25</v>
      </c>
      <c r="V775" s="8">
        <v>35551</v>
      </c>
      <c r="W775" t="s">
        <v>1510</v>
      </c>
      <c r="X775" s="2">
        <v>0.30399999999999999</v>
      </c>
      <c r="Y775" s="7">
        <f t="shared" si="102"/>
        <v>8.115106377299057E-3</v>
      </c>
      <c r="AA775">
        <v>8952477</v>
      </c>
      <c r="AB775">
        <v>12250</v>
      </c>
      <c r="AD775" t="s">
        <v>4</v>
      </c>
      <c r="AE775">
        <v>15</v>
      </c>
      <c r="AF775">
        <v>1</v>
      </c>
      <c r="AH775" t="s">
        <v>4131</v>
      </c>
      <c r="AI775" t="s">
        <v>4130</v>
      </c>
      <c r="AJ775" t="s">
        <v>4129</v>
      </c>
      <c r="AK775" t="s">
        <v>4128</v>
      </c>
      <c r="AL775">
        <v>0</v>
      </c>
      <c r="AM775" s="5">
        <f t="shared" si="98"/>
        <v>0</v>
      </c>
      <c r="AN775" s="4">
        <f t="shared" si="103"/>
        <v>0</v>
      </c>
      <c r="AO775" s="3"/>
      <c r="AP775">
        <v>0</v>
      </c>
      <c r="AR775" t="s">
        <v>0</v>
      </c>
      <c r="AT775" s="2" t="s">
        <v>16</v>
      </c>
      <c r="AU775" s="1">
        <f t="shared" si="99"/>
        <v>0.56805744641093392</v>
      </c>
      <c r="AV775" s="1">
        <f t="shared" si="100"/>
        <v>0.40575531886495286</v>
      </c>
      <c r="AW775" s="1">
        <f t="shared" si="101"/>
        <v>0.24345319131897172</v>
      </c>
    </row>
    <row r="776" spans="1:49" x14ac:dyDescent="0.2">
      <c r="A776">
        <v>774</v>
      </c>
      <c r="B776" t="s">
        <v>4127</v>
      </c>
      <c r="C776" t="s">
        <v>4126</v>
      </c>
      <c r="F776" t="s">
        <v>4125</v>
      </c>
      <c r="G776" t="s">
        <v>12</v>
      </c>
      <c r="H776" t="s">
        <v>11</v>
      </c>
      <c r="I776" t="s">
        <v>4124</v>
      </c>
      <c r="J776">
        <v>60021902</v>
      </c>
      <c r="K776" t="s">
        <v>4123</v>
      </c>
      <c r="L776" t="s">
        <v>4122</v>
      </c>
      <c r="M776" t="s">
        <v>4121</v>
      </c>
      <c r="N776">
        <v>1</v>
      </c>
      <c r="O776" t="s">
        <v>4120</v>
      </c>
      <c r="P776">
        <v>35565202000</v>
      </c>
      <c r="Q776">
        <v>60021902</v>
      </c>
      <c r="R776" s="8">
        <v>35431</v>
      </c>
      <c r="S776" s="9">
        <f t="shared" si="96"/>
        <v>1997</v>
      </c>
      <c r="T776" s="9">
        <v>1997</v>
      </c>
      <c r="U776" s="9">
        <f t="shared" si="97"/>
        <v>25</v>
      </c>
      <c r="V776" s="8">
        <v>35551</v>
      </c>
      <c r="W776" t="s">
        <v>1510</v>
      </c>
      <c r="X776" s="2">
        <v>0.30399999999999999</v>
      </c>
      <c r="Y776" s="7">
        <f t="shared" si="102"/>
        <v>8.115106377299057E-3</v>
      </c>
      <c r="AA776">
        <v>8952477</v>
      </c>
      <c r="AB776">
        <v>12250</v>
      </c>
      <c r="AD776" t="s">
        <v>4</v>
      </c>
      <c r="AE776">
        <v>15</v>
      </c>
      <c r="AF776">
        <v>1</v>
      </c>
      <c r="AH776" t="s">
        <v>4119</v>
      </c>
      <c r="AI776" t="s">
        <v>4118</v>
      </c>
      <c r="AJ776" t="s">
        <v>4117</v>
      </c>
      <c r="AK776" t="s">
        <v>4116</v>
      </c>
      <c r="AL776">
        <v>7</v>
      </c>
      <c r="AM776" s="5">
        <f t="shared" si="98"/>
        <v>0.28000000000000003</v>
      </c>
      <c r="AN776" s="4">
        <f t="shared" si="103"/>
        <v>4.2408178720181755E-4</v>
      </c>
      <c r="AO776" s="3"/>
      <c r="AP776">
        <v>0</v>
      </c>
      <c r="AR776" t="s">
        <v>0</v>
      </c>
      <c r="AT776" s="2" t="s">
        <v>16</v>
      </c>
      <c r="AU776" s="1">
        <f t="shared" si="99"/>
        <v>0.58077990002698843</v>
      </c>
      <c r="AV776" s="1">
        <f t="shared" si="100"/>
        <v>0.42695940822504375</v>
      </c>
      <c r="AW776" s="1">
        <f t="shared" si="101"/>
        <v>0.27313891642309895</v>
      </c>
    </row>
    <row r="777" spans="1:49" x14ac:dyDescent="0.2">
      <c r="A777">
        <v>775</v>
      </c>
      <c r="B777" t="s">
        <v>4115</v>
      </c>
      <c r="C777" t="s">
        <v>4114</v>
      </c>
      <c r="F777" t="s">
        <v>4113</v>
      </c>
      <c r="G777" t="s">
        <v>12</v>
      </c>
      <c r="H777" t="s">
        <v>11</v>
      </c>
      <c r="I777" t="s">
        <v>4112</v>
      </c>
      <c r="J777">
        <v>60005244</v>
      </c>
      <c r="K777" t="s">
        <v>2329</v>
      </c>
      <c r="L777" t="s">
        <v>2328</v>
      </c>
      <c r="M777" t="s">
        <v>2327</v>
      </c>
      <c r="N777">
        <v>3</v>
      </c>
      <c r="O777" t="s">
        <v>4111</v>
      </c>
      <c r="P777" t="s">
        <v>4110</v>
      </c>
      <c r="Q777" t="s">
        <v>2324</v>
      </c>
      <c r="R777" s="8">
        <v>35431</v>
      </c>
      <c r="S777" s="9">
        <f t="shared" si="96"/>
        <v>1997</v>
      </c>
      <c r="T777" s="9">
        <v>1997</v>
      </c>
      <c r="U777" s="9">
        <f t="shared" si="97"/>
        <v>25</v>
      </c>
      <c r="V777" s="8">
        <v>35551</v>
      </c>
      <c r="W777" t="s">
        <v>2920</v>
      </c>
      <c r="X777" s="2">
        <v>0.61499999999999999</v>
      </c>
      <c r="Y777" s="7">
        <f t="shared" si="102"/>
        <v>1.6417073756706976E-2</v>
      </c>
      <c r="AA777">
        <v>1959271</v>
      </c>
      <c r="AB777">
        <v>12141</v>
      </c>
      <c r="AD777" t="s">
        <v>4</v>
      </c>
      <c r="AE777">
        <v>18</v>
      </c>
      <c r="AF777">
        <v>5</v>
      </c>
      <c r="AH777" t="s">
        <v>4109</v>
      </c>
      <c r="AL777">
        <v>0</v>
      </c>
      <c r="AM777" s="5">
        <f t="shared" si="98"/>
        <v>0</v>
      </c>
      <c r="AN777" s="4">
        <f t="shared" si="103"/>
        <v>0</v>
      </c>
      <c r="AO777" s="3"/>
      <c r="AP777">
        <v>0</v>
      </c>
      <c r="AR777" t="s">
        <v>0</v>
      </c>
      <c r="AT777" s="2" t="s">
        <v>16</v>
      </c>
      <c r="AU777" s="1">
        <f t="shared" si="99"/>
        <v>1.1491951629694881</v>
      </c>
      <c r="AV777" s="1">
        <f t="shared" si="100"/>
        <v>0.82085368783534873</v>
      </c>
      <c r="AW777" s="1">
        <f t="shared" si="101"/>
        <v>0.49251221270120926</v>
      </c>
    </row>
    <row r="778" spans="1:49" x14ac:dyDescent="0.2">
      <c r="A778">
        <v>776</v>
      </c>
      <c r="B778" t="s">
        <v>4108</v>
      </c>
      <c r="C778" t="s">
        <v>4107</v>
      </c>
      <c r="D778" t="s">
        <v>4106</v>
      </c>
      <c r="F778" t="s">
        <v>4105</v>
      </c>
      <c r="G778" t="s">
        <v>12</v>
      </c>
      <c r="H778" t="s">
        <v>11</v>
      </c>
      <c r="I778" t="s">
        <v>4104</v>
      </c>
      <c r="J778" t="s">
        <v>4103</v>
      </c>
      <c r="K778" t="s">
        <v>4102</v>
      </c>
      <c r="L778" t="s">
        <v>4101</v>
      </c>
      <c r="M778" t="s">
        <v>527</v>
      </c>
      <c r="N778">
        <v>3</v>
      </c>
      <c r="O778" t="s">
        <v>4100</v>
      </c>
      <c r="P778" t="s">
        <v>4099</v>
      </c>
      <c r="Q778" t="s">
        <v>4098</v>
      </c>
      <c r="R778" s="8">
        <v>35431</v>
      </c>
      <c r="S778" s="9">
        <f t="shared" si="96"/>
        <v>1997</v>
      </c>
      <c r="T778" s="9">
        <v>1997</v>
      </c>
      <c r="U778" s="9">
        <f t="shared" si="97"/>
        <v>25</v>
      </c>
      <c r="V778" s="8">
        <v>1997</v>
      </c>
      <c r="W778" t="s">
        <v>2931</v>
      </c>
      <c r="X778" s="2">
        <v>2.383</v>
      </c>
      <c r="Y778" s="7">
        <f t="shared" si="102"/>
        <v>6.3612824003630442E-2</v>
      </c>
      <c r="AA778">
        <v>189219</v>
      </c>
      <c r="AB778">
        <v>17915</v>
      </c>
      <c r="AD778" t="s">
        <v>4</v>
      </c>
      <c r="AE778">
        <v>85</v>
      </c>
      <c r="AF778">
        <v>5</v>
      </c>
      <c r="AH778" t="s">
        <v>4097</v>
      </c>
      <c r="AI778" t="s">
        <v>4096</v>
      </c>
      <c r="AJ778" t="s">
        <v>4095</v>
      </c>
      <c r="AK778" t="s">
        <v>4094</v>
      </c>
      <c r="AL778">
        <v>21</v>
      </c>
      <c r="AM778" s="5">
        <f t="shared" si="98"/>
        <v>0.84</v>
      </c>
      <c r="AN778" s="4">
        <f t="shared" si="103"/>
        <v>1.2722453616054524E-3</v>
      </c>
      <c r="AO778" s="3"/>
      <c r="AP778">
        <v>0</v>
      </c>
      <c r="AR778" t="s">
        <v>0</v>
      </c>
      <c r="AT778" s="2">
        <v>10.961</v>
      </c>
      <c r="AU778" s="1">
        <f t="shared" si="99"/>
        <v>4.4910650411022948</v>
      </c>
      <c r="AV778" s="1">
        <f t="shared" si="100"/>
        <v>3.2442534682617952</v>
      </c>
      <c r="AW778" s="1">
        <f t="shared" si="101"/>
        <v>1.9974418954212949</v>
      </c>
    </row>
    <row r="779" spans="1:49" x14ac:dyDescent="0.2">
      <c r="A779">
        <v>777</v>
      </c>
      <c r="B779" t="s">
        <v>4093</v>
      </c>
      <c r="C779" t="s">
        <v>4092</v>
      </c>
      <c r="D779" t="s">
        <v>4091</v>
      </c>
      <c r="F779" t="s">
        <v>4090</v>
      </c>
      <c r="G779" t="s">
        <v>12</v>
      </c>
      <c r="H779" t="s">
        <v>11</v>
      </c>
      <c r="I779" t="s">
        <v>4089</v>
      </c>
      <c r="J779">
        <v>60000264</v>
      </c>
      <c r="K779" t="s">
        <v>4088</v>
      </c>
      <c r="L779" t="s">
        <v>4087</v>
      </c>
      <c r="M779" t="s">
        <v>1252</v>
      </c>
      <c r="N779">
        <v>8</v>
      </c>
      <c r="O779" t="s">
        <v>4086</v>
      </c>
      <c r="P779" t="s">
        <v>4085</v>
      </c>
      <c r="Q779" t="s">
        <v>4084</v>
      </c>
      <c r="R779" s="8">
        <v>35431</v>
      </c>
      <c r="S779" s="9">
        <f t="shared" si="96"/>
        <v>1997</v>
      </c>
      <c r="T779" s="9">
        <v>1997</v>
      </c>
      <c r="U779" s="9">
        <f t="shared" si="97"/>
        <v>25</v>
      </c>
      <c r="V779" s="8">
        <v>1997</v>
      </c>
      <c r="W779" t="s">
        <v>4048</v>
      </c>
      <c r="X779" s="2">
        <v>1.3280000000000001</v>
      </c>
      <c r="Y779" s="7">
        <f t="shared" si="102"/>
        <v>3.5450201542937994E-2</v>
      </c>
      <c r="AA779">
        <v>7413335</v>
      </c>
      <c r="AB779">
        <v>29251</v>
      </c>
      <c r="AD779" t="s">
        <v>4</v>
      </c>
      <c r="AE779">
        <v>39</v>
      </c>
      <c r="AF779" t="s">
        <v>4047</v>
      </c>
      <c r="AI779" t="s">
        <v>4083</v>
      </c>
      <c r="AK779" t="s">
        <v>4082</v>
      </c>
      <c r="AL779">
        <v>26</v>
      </c>
      <c r="AM779" s="5">
        <f t="shared" si="98"/>
        <v>1.04</v>
      </c>
      <c r="AN779" s="4">
        <f t="shared" si="103"/>
        <v>1.5751609238924651E-3</v>
      </c>
      <c r="AO779" s="3"/>
      <c r="AP779">
        <v>0</v>
      </c>
      <c r="AR779" t="s">
        <v>0</v>
      </c>
      <c r="AT779" s="2">
        <v>2.4580000000000002</v>
      </c>
      <c r="AU779" s="1">
        <f t="shared" si="99"/>
        <v>2.5287689357224337</v>
      </c>
      <c r="AV779" s="1">
        <f t="shared" si="100"/>
        <v>1.8512681233415227</v>
      </c>
      <c r="AW779" s="1">
        <f t="shared" si="101"/>
        <v>1.1737673109606124</v>
      </c>
    </row>
    <row r="780" spans="1:49" x14ac:dyDescent="0.2">
      <c r="A780">
        <v>778</v>
      </c>
      <c r="B780" t="s">
        <v>4081</v>
      </c>
      <c r="C780" t="s">
        <v>4080</v>
      </c>
      <c r="F780" t="s">
        <v>4079</v>
      </c>
      <c r="G780" t="s">
        <v>12</v>
      </c>
      <c r="H780" t="s">
        <v>11</v>
      </c>
      <c r="I780" t="s">
        <v>4078</v>
      </c>
      <c r="J780">
        <v>60029392</v>
      </c>
      <c r="K780" t="s">
        <v>4077</v>
      </c>
      <c r="L780" t="s">
        <v>4076</v>
      </c>
      <c r="M780" t="s">
        <v>7</v>
      </c>
      <c r="N780">
        <v>5</v>
      </c>
      <c r="O780" t="s">
        <v>4075</v>
      </c>
      <c r="P780" t="s">
        <v>4074</v>
      </c>
      <c r="Q780" t="s">
        <v>4073</v>
      </c>
      <c r="R780" s="8">
        <v>35431</v>
      </c>
      <c r="S780" s="9">
        <f t="shared" si="96"/>
        <v>1997</v>
      </c>
      <c r="T780" s="9">
        <v>1997</v>
      </c>
      <c r="U780" s="9">
        <f t="shared" si="97"/>
        <v>25</v>
      </c>
      <c r="V780" s="8">
        <v>1997</v>
      </c>
      <c r="W780" t="s">
        <v>3055</v>
      </c>
      <c r="X780" s="2">
        <v>2.0070000000000001</v>
      </c>
      <c r="Y780" s="7">
        <f t="shared" si="102"/>
        <v>5.3575718747497406E-2</v>
      </c>
      <c r="AA780">
        <v>948276</v>
      </c>
      <c r="AB780">
        <v>27962</v>
      </c>
      <c r="AD780" t="s">
        <v>4</v>
      </c>
      <c r="AE780">
        <v>24</v>
      </c>
      <c r="AF780">
        <v>9</v>
      </c>
      <c r="AG780" t="s">
        <v>4072</v>
      </c>
      <c r="AH780" t="s">
        <v>4071</v>
      </c>
      <c r="AI780" t="s">
        <v>4070</v>
      </c>
      <c r="AK780" t="s">
        <v>4069</v>
      </c>
      <c r="AL780">
        <v>9</v>
      </c>
      <c r="AM780" s="5">
        <f t="shared" si="98"/>
        <v>0.36</v>
      </c>
      <c r="AN780" s="4">
        <f t="shared" si="103"/>
        <v>5.4524801211662251E-4</v>
      </c>
      <c r="AO780" s="3"/>
      <c r="AP780">
        <v>0</v>
      </c>
      <c r="AR780" t="s">
        <v>0</v>
      </c>
      <c r="AT780" s="2">
        <v>4.72</v>
      </c>
      <c r="AU780" s="1">
        <f t="shared" si="99"/>
        <v>3.7666577526883169</v>
      </c>
      <c r="AV780" s="1">
        <f t="shared" si="100"/>
        <v>2.7060483379807017</v>
      </c>
      <c r="AW780" s="1">
        <f t="shared" si="101"/>
        <v>1.6454389232730855</v>
      </c>
    </row>
    <row r="781" spans="1:49" x14ac:dyDescent="0.2">
      <c r="A781">
        <v>779</v>
      </c>
      <c r="B781" t="s">
        <v>4068</v>
      </c>
      <c r="C781" t="s">
        <v>4067</v>
      </c>
      <c r="F781" t="s">
        <v>4066</v>
      </c>
      <c r="G781" t="s">
        <v>12</v>
      </c>
      <c r="H781" t="s">
        <v>11</v>
      </c>
      <c r="I781" t="s">
        <v>4065</v>
      </c>
      <c r="J781">
        <v>60029738</v>
      </c>
      <c r="K781" t="s">
        <v>4064</v>
      </c>
      <c r="L781" t="s">
        <v>4063</v>
      </c>
      <c r="M781" t="s">
        <v>118</v>
      </c>
      <c r="N781">
        <v>3</v>
      </c>
      <c r="O781" t="s">
        <v>4062</v>
      </c>
      <c r="P781" t="s">
        <v>4061</v>
      </c>
      <c r="Q781" t="s">
        <v>4060</v>
      </c>
      <c r="R781" s="8">
        <v>35431</v>
      </c>
      <c r="S781" s="9">
        <f t="shared" si="96"/>
        <v>1997</v>
      </c>
      <c r="T781" s="9">
        <v>1997</v>
      </c>
      <c r="U781" s="9">
        <f t="shared" si="97"/>
        <v>25</v>
      </c>
      <c r="V781" s="8">
        <v>35551</v>
      </c>
      <c r="W781" t="s">
        <v>1510</v>
      </c>
      <c r="X781" s="2">
        <v>0.30399999999999999</v>
      </c>
      <c r="Y781" s="7">
        <f t="shared" si="102"/>
        <v>8.115106377299057E-3</v>
      </c>
      <c r="AA781">
        <v>8952477</v>
      </c>
      <c r="AB781">
        <v>12250</v>
      </c>
      <c r="AD781" t="s">
        <v>4</v>
      </c>
      <c r="AE781">
        <v>15</v>
      </c>
      <c r="AF781">
        <v>1</v>
      </c>
      <c r="AH781" s="6">
        <v>44447</v>
      </c>
      <c r="AI781" t="s">
        <v>4059</v>
      </c>
      <c r="AJ781" t="s">
        <v>4058</v>
      </c>
      <c r="AK781" t="s">
        <v>4057</v>
      </c>
      <c r="AL781">
        <v>0</v>
      </c>
      <c r="AM781" s="5">
        <f t="shared" si="98"/>
        <v>0</v>
      </c>
      <c r="AN781" s="4">
        <f t="shared" si="103"/>
        <v>0</v>
      </c>
      <c r="AO781" s="3"/>
      <c r="AP781">
        <v>0</v>
      </c>
      <c r="AR781" t="s">
        <v>0</v>
      </c>
      <c r="AT781" s="2" t="s">
        <v>16</v>
      </c>
      <c r="AU781" s="1">
        <f t="shared" si="99"/>
        <v>0.56805744641093392</v>
      </c>
      <c r="AV781" s="1">
        <f t="shared" si="100"/>
        <v>0.40575531886495286</v>
      </c>
      <c r="AW781" s="1">
        <f t="shared" si="101"/>
        <v>0.24345319131897172</v>
      </c>
    </row>
    <row r="782" spans="1:49" x14ac:dyDescent="0.2">
      <c r="A782">
        <v>780</v>
      </c>
      <c r="B782" t="s">
        <v>4056</v>
      </c>
      <c r="C782" t="s">
        <v>4055</v>
      </c>
      <c r="D782" t="s">
        <v>4054</v>
      </c>
      <c r="F782" t="s">
        <v>4053</v>
      </c>
      <c r="G782" t="s">
        <v>12</v>
      </c>
      <c r="H782" t="s">
        <v>11</v>
      </c>
      <c r="I782" t="s">
        <v>4052</v>
      </c>
      <c r="J782">
        <v>60021293</v>
      </c>
      <c r="K782" t="s">
        <v>4051</v>
      </c>
      <c r="L782" t="s">
        <v>4050</v>
      </c>
      <c r="M782" t="s">
        <v>7</v>
      </c>
      <c r="N782">
        <v>1</v>
      </c>
      <c r="O782" t="s">
        <v>4049</v>
      </c>
      <c r="P782">
        <v>55436224300</v>
      </c>
      <c r="Q782">
        <v>60021293</v>
      </c>
      <c r="R782" s="8">
        <v>35431</v>
      </c>
      <c r="S782" s="9">
        <f t="shared" si="96"/>
        <v>1997</v>
      </c>
      <c r="T782" s="9">
        <v>1997</v>
      </c>
      <c r="U782" s="9">
        <f t="shared" si="97"/>
        <v>25</v>
      </c>
      <c r="V782" s="8">
        <v>1997</v>
      </c>
      <c r="W782" t="s">
        <v>4048</v>
      </c>
      <c r="X782" s="2">
        <v>1.3280000000000001</v>
      </c>
      <c r="Y782" s="7">
        <f t="shared" si="102"/>
        <v>3.5450201542937994E-2</v>
      </c>
      <c r="AA782">
        <v>7413335</v>
      </c>
      <c r="AB782">
        <v>29251</v>
      </c>
      <c r="AD782" t="s">
        <v>4</v>
      </c>
      <c r="AE782">
        <v>39</v>
      </c>
      <c r="AF782" t="s">
        <v>4047</v>
      </c>
      <c r="AI782" t="s">
        <v>4046</v>
      </c>
      <c r="AK782" t="s">
        <v>4045</v>
      </c>
      <c r="AL782">
        <v>23</v>
      </c>
      <c r="AM782" s="5">
        <f t="shared" si="98"/>
        <v>0.92</v>
      </c>
      <c r="AN782" s="4">
        <f t="shared" si="103"/>
        <v>1.3934115865202575E-3</v>
      </c>
      <c r="AO782" s="3"/>
      <c r="AP782">
        <v>0</v>
      </c>
      <c r="AR782" t="s">
        <v>0</v>
      </c>
      <c r="AT782" s="2">
        <v>2.4580000000000002</v>
      </c>
      <c r="AU782" s="1">
        <f t="shared" si="99"/>
        <v>2.5233164556012673</v>
      </c>
      <c r="AV782" s="1">
        <f t="shared" si="100"/>
        <v>1.8421806564729126</v>
      </c>
      <c r="AW782" s="1">
        <f t="shared" si="101"/>
        <v>1.1610448573445578</v>
      </c>
    </row>
    <row r="783" spans="1:49" x14ac:dyDescent="0.2">
      <c r="A783">
        <v>781</v>
      </c>
      <c r="B783" t="s">
        <v>4044</v>
      </c>
      <c r="C783" t="s">
        <v>4043</v>
      </c>
      <c r="F783" t="s">
        <v>4042</v>
      </c>
      <c r="G783" t="s">
        <v>12</v>
      </c>
      <c r="H783" t="s">
        <v>11</v>
      </c>
      <c r="I783" t="s">
        <v>4041</v>
      </c>
      <c r="J783">
        <v>60000221</v>
      </c>
      <c r="K783" t="s">
        <v>1731</v>
      </c>
      <c r="L783" t="s">
        <v>1730</v>
      </c>
      <c r="M783" t="s">
        <v>7</v>
      </c>
      <c r="N783">
        <v>2</v>
      </c>
      <c r="O783" t="s">
        <v>4040</v>
      </c>
      <c r="P783" t="s">
        <v>4039</v>
      </c>
      <c r="Q783" t="s">
        <v>1727</v>
      </c>
      <c r="R783" s="8">
        <v>35431</v>
      </c>
      <c r="S783" s="9">
        <f t="shared" si="96"/>
        <v>1997</v>
      </c>
      <c r="T783" s="9">
        <v>1997</v>
      </c>
      <c r="U783" s="9">
        <f t="shared" si="97"/>
        <v>25</v>
      </c>
      <c r="V783" s="8">
        <v>1997</v>
      </c>
      <c r="W783" t="s">
        <v>3055</v>
      </c>
      <c r="X783" s="2">
        <v>2.0070000000000001</v>
      </c>
      <c r="Y783" s="7">
        <f t="shared" si="102"/>
        <v>5.3575718747497406E-2</v>
      </c>
      <c r="AA783">
        <v>948276</v>
      </c>
      <c r="AB783">
        <v>27962</v>
      </c>
      <c r="AD783" t="s">
        <v>4</v>
      </c>
      <c r="AE783">
        <v>24</v>
      </c>
      <c r="AF783">
        <v>9</v>
      </c>
      <c r="AG783" t="s">
        <v>4038</v>
      </c>
      <c r="AH783" t="s">
        <v>4037</v>
      </c>
      <c r="AI783" t="s">
        <v>4036</v>
      </c>
      <c r="AK783" t="s">
        <v>4035</v>
      </c>
      <c r="AL783">
        <v>5</v>
      </c>
      <c r="AM783" s="5">
        <f t="shared" si="98"/>
        <v>0.2</v>
      </c>
      <c r="AN783" s="4">
        <f t="shared" si="103"/>
        <v>3.0291556228701253E-4</v>
      </c>
      <c r="AO783" s="3"/>
      <c r="AP783">
        <v>1</v>
      </c>
      <c r="AR783" t="s">
        <v>0</v>
      </c>
      <c r="AT783" s="2">
        <v>4.72</v>
      </c>
      <c r="AU783" s="1">
        <f t="shared" si="99"/>
        <v>3.7593877791934287</v>
      </c>
      <c r="AV783" s="1">
        <f t="shared" si="100"/>
        <v>2.6939317154892208</v>
      </c>
      <c r="AW783" s="1">
        <f t="shared" si="101"/>
        <v>1.6284756517850127</v>
      </c>
    </row>
    <row r="784" spans="1:49" x14ac:dyDescent="0.2">
      <c r="A784">
        <v>782</v>
      </c>
      <c r="B784" t="s">
        <v>4034</v>
      </c>
      <c r="C784" t="s">
        <v>4033</v>
      </c>
      <c r="F784" t="s">
        <v>4032</v>
      </c>
      <c r="G784" t="s">
        <v>12</v>
      </c>
      <c r="H784" t="s">
        <v>11</v>
      </c>
      <c r="I784" t="s">
        <v>4031</v>
      </c>
      <c r="J784" t="s">
        <v>4030</v>
      </c>
      <c r="K784" t="s">
        <v>4029</v>
      </c>
      <c r="L784" t="s">
        <v>4028</v>
      </c>
      <c r="M784" t="s">
        <v>4027</v>
      </c>
      <c r="N784">
        <v>7</v>
      </c>
      <c r="O784" t="s">
        <v>4026</v>
      </c>
      <c r="P784" t="s">
        <v>4025</v>
      </c>
      <c r="Q784" t="s">
        <v>4024</v>
      </c>
      <c r="R784" s="8">
        <v>35431</v>
      </c>
      <c r="S784" s="9">
        <f t="shared" si="96"/>
        <v>1997</v>
      </c>
      <c r="T784" s="9">
        <v>1997</v>
      </c>
      <c r="U784" s="9">
        <f t="shared" si="97"/>
        <v>25</v>
      </c>
      <c r="V784" s="8" t="s">
        <v>3907</v>
      </c>
      <c r="W784" t="s">
        <v>352</v>
      </c>
      <c r="X784" s="2">
        <v>0.371</v>
      </c>
      <c r="Y784" s="7">
        <f t="shared" si="102"/>
        <v>9.9036331117695747E-3</v>
      </c>
      <c r="AA784">
        <v>486604</v>
      </c>
      <c r="AB784">
        <v>28580</v>
      </c>
      <c r="AD784" t="s">
        <v>4</v>
      </c>
      <c r="AE784">
        <v>32</v>
      </c>
      <c r="AF784">
        <v>3</v>
      </c>
      <c r="AH784" t="s">
        <v>4023</v>
      </c>
      <c r="AI784" t="s">
        <v>4022</v>
      </c>
      <c r="AK784" t="s">
        <v>4021</v>
      </c>
      <c r="AL784">
        <v>9</v>
      </c>
      <c r="AM784" s="5">
        <f t="shared" si="98"/>
        <v>0.36</v>
      </c>
      <c r="AN784" s="4">
        <f t="shared" si="103"/>
        <v>5.4524801211662251E-4</v>
      </c>
      <c r="AO784" s="3"/>
      <c r="AP784">
        <v>0</v>
      </c>
      <c r="AR784" t="s">
        <v>0</v>
      </c>
      <c r="AT784" s="2">
        <v>1.431</v>
      </c>
      <c r="AU784" s="1">
        <f t="shared" si="99"/>
        <v>0.70961175818736888</v>
      </c>
      <c r="AV784" s="1">
        <f t="shared" si="100"/>
        <v>0.52244405619430978</v>
      </c>
      <c r="AW784" s="1">
        <f t="shared" si="101"/>
        <v>0.33527635420125079</v>
      </c>
    </row>
    <row r="785" spans="1:49" x14ac:dyDescent="0.2">
      <c r="A785">
        <v>783</v>
      </c>
      <c r="B785" t="s">
        <v>4020</v>
      </c>
      <c r="C785" t="s">
        <v>4019</v>
      </c>
      <c r="F785" t="s">
        <v>4018</v>
      </c>
      <c r="G785" t="s">
        <v>12</v>
      </c>
      <c r="H785" t="s">
        <v>11</v>
      </c>
      <c r="I785" t="s">
        <v>4017</v>
      </c>
      <c r="J785">
        <v>60006925</v>
      </c>
      <c r="K785" t="s">
        <v>4016</v>
      </c>
      <c r="L785" t="s">
        <v>4015</v>
      </c>
      <c r="M785" t="s">
        <v>416</v>
      </c>
      <c r="N785">
        <v>3</v>
      </c>
      <c r="O785" t="s">
        <v>4014</v>
      </c>
      <c r="P785" t="s">
        <v>4013</v>
      </c>
      <c r="Q785" t="s">
        <v>4012</v>
      </c>
      <c r="R785" s="8">
        <v>35431</v>
      </c>
      <c r="S785" s="9">
        <f t="shared" si="96"/>
        <v>1997</v>
      </c>
      <c r="T785" s="9">
        <v>1997</v>
      </c>
      <c r="U785" s="9">
        <f t="shared" si="97"/>
        <v>25</v>
      </c>
      <c r="V785" s="8" t="s">
        <v>3907</v>
      </c>
      <c r="W785" t="s">
        <v>352</v>
      </c>
      <c r="X785" s="2">
        <v>0.371</v>
      </c>
      <c r="Y785" s="7">
        <f t="shared" si="102"/>
        <v>9.9036331117695747E-3</v>
      </c>
      <c r="AA785">
        <v>486604</v>
      </c>
      <c r="AB785">
        <v>28580</v>
      </c>
      <c r="AD785" t="s">
        <v>4</v>
      </c>
      <c r="AE785">
        <v>32</v>
      </c>
      <c r="AF785">
        <v>3</v>
      </c>
      <c r="AH785" t="s">
        <v>4011</v>
      </c>
      <c r="AI785" t="s">
        <v>4010</v>
      </c>
      <c r="AK785" t="s">
        <v>4009</v>
      </c>
      <c r="AL785">
        <v>10</v>
      </c>
      <c r="AM785" s="5">
        <f t="shared" si="98"/>
        <v>0.4</v>
      </c>
      <c r="AN785" s="4">
        <f t="shared" si="103"/>
        <v>6.0583112457402507E-4</v>
      </c>
      <c r="AO785" s="3"/>
      <c r="AP785">
        <v>1</v>
      </c>
      <c r="AR785" t="s">
        <v>0</v>
      </c>
      <c r="AT785" s="2">
        <v>1.431</v>
      </c>
      <c r="AU785" s="1">
        <f t="shared" si="99"/>
        <v>0.71142925156109094</v>
      </c>
      <c r="AV785" s="1">
        <f t="shared" si="100"/>
        <v>0.52547321181717999</v>
      </c>
      <c r="AW785" s="1">
        <f t="shared" si="101"/>
        <v>0.33951717207326898</v>
      </c>
    </row>
    <row r="786" spans="1:49" x14ac:dyDescent="0.2">
      <c r="A786">
        <v>784</v>
      </c>
      <c r="B786" t="s">
        <v>4008</v>
      </c>
      <c r="C786" t="s">
        <v>4007</v>
      </c>
      <c r="D786" t="s">
        <v>4006</v>
      </c>
      <c r="F786" t="s">
        <v>4005</v>
      </c>
      <c r="G786" t="s">
        <v>12</v>
      </c>
      <c r="H786" t="s">
        <v>11</v>
      </c>
      <c r="I786" t="s">
        <v>4004</v>
      </c>
      <c r="J786" t="s">
        <v>4003</v>
      </c>
      <c r="K786" t="s">
        <v>4002</v>
      </c>
      <c r="L786" t="s">
        <v>4001</v>
      </c>
      <c r="M786" t="s">
        <v>797</v>
      </c>
      <c r="N786">
        <v>7</v>
      </c>
      <c r="O786" t="s">
        <v>4000</v>
      </c>
      <c r="P786" t="s">
        <v>3999</v>
      </c>
      <c r="Q786" t="s">
        <v>3998</v>
      </c>
      <c r="R786" s="8">
        <v>35431</v>
      </c>
      <c r="S786" s="9">
        <f t="shared" si="96"/>
        <v>1997</v>
      </c>
      <c r="T786" s="9">
        <v>1997</v>
      </c>
      <c r="U786" s="9">
        <f t="shared" si="97"/>
        <v>25</v>
      </c>
      <c r="V786" s="8">
        <v>35551</v>
      </c>
      <c r="W786" t="s">
        <v>3333</v>
      </c>
      <c r="X786" s="2">
        <v>0.65600000000000003</v>
      </c>
      <c r="Y786" s="7">
        <f t="shared" si="102"/>
        <v>1.751154534048744E-2</v>
      </c>
      <c r="AA786">
        <v>9203796</v>
      </c>
      <c r="AB786">
        <v>20344</v>
      </c>
      <c r="AD786" t="s">
        <v>4</v>
      </c>
      <c r="AE786">
        <v>36</v>
      </c>
      <c r="AF786" s="6">
        <v>44257</v>
      </c>
      <c r="AH786" t="s">
        <v>3997</v>
      </c>
      <c r="AI786" t="s">
        <v>3996</v>
      </c>
      <c r="AK786" t="s">
        <v>3995</v>
      </c>
      <c r="AL786">
        <v>0</v>
      </c>
      <c r="AM786" s="5">
        <f t="shared" si="98"/>
        <v>0</v>
      </c>
      <c r="AN786" s="4">
        <f t="shared" si="103"/>
        <v>0</v>
      </c>
      <c r="AO786" s="3"/>
      <c r="AP786">
        <v>0</v>
      </c>
      <c r="AR786" t="s">
        <v>0</v>
      </c>
      <c r="AT786" s="2">
        <v>1.4530000000000001</v>
      </c>
      <c r="AU786" s="1">
        <f t="shared" si="99"/>
        <v>1.2258081738341209</v>
      </c>
      <c r="AV786" s="1">
        <f t="shared" si="100"/>
        <v>0.875577267024372</v>
      </c>
      <c r="AW786" s="1">
        <f t="shared" si="101"/>
        <v>0.52534636021462322</v>
      </c>
    </row>
    <row r="787" spans="1:49" x14ac:dyDescent="0.2">
      <c r="A787">
        <v>785</v>
      </c>
      <c r="B787" t="s">
        <v>3994</v>
      </c>
      <c r="C787" t="s">
        <v>3993</v>
      </c>
      <c r="F787" t="s">
        <v>3992</v>
      </c>
      <c r="G787" t="s">
        <v>12</v>
      </c>
      <c r="H787" t="s">
        <v>11</v>
      </c>
      <c r="I787" t="s">
        <v>3991</v>
      </c>
      <c r="J787" t="s">
        <v>3990</v>
      </c>
      <c r="K787" t="s">
        <v>3989</v>
      </c>
      <c r="L787" t="s">
        <v>3988</v>
      </c>
      <c r="M787" t="s">
        <v>3987</v>
      </c>
      <c r="N787">
        <v>5</v>
      </c>
      <c r="O787" t="s">
        <v>3986</v>
      </c>
      <c r="P787" t="s">
        <v>3985</v>
      </c>
      <c r="Q787" t="s">
        <v>3984</v>
      </c>
      <c r="R787" s="8">
        <v>35431</v>
      </c>
      <c r="S787" s="9">
        <f t="shared" si="96"/>
        <v>1997</v>
      </c>
      <c r="T787" s="9">
        <v>1997</v>
      </c>
      <c r="U787" s="9">
        <f t="shared" si="97"/>
        <v>25</v>
      </c>
      <c r="V787" s="8">
        <v>35551</v>
      </c>
      <c r="W787" t="s">
        <v>3154</v>
      </c>
      <c r="X787" s="2">
        <v>0.13900000000000001</v>
      </c>
      <c r="Y787" s="7">
        <f t="shared" si="102"/>
        <v>3.7105256133045036E-3</v>
      </c>
      <c r="AA787" t="s">
        <v>3153</v>
      </c>
      <c r="AB787">
        <v>24891</v>
      </c>
      <c r="AD787" t="s">
        <v>4</v>
      </c>
      <c r="AE787">
        <v>80</v>
      </c>
      <c r="AF787">
        <v>5</v>
      </c>
      <c r="AH787" s="11">
        <v>42583</v>
      </c>
      <c r="AI787" t="s">
        <v>3983</v>
      </c>
      <c r="AJ787" t="s">
        <v>3982</v>
      </c>
      <c r="AK787" t="s">
        <v>3981</v>
      </c>
      <c r="AL787">
        <v>1</v>
      </c>
      <c r="AM787" s="5">
        <f t="shared" si="98"/>
        <v>0.04</v>
      </c>
      <c r="AN787" s="4">
        <f t="shared" si="103"/>
        <v>6.05831124574025E-5</v>
      </c>
      <c r="AO787" s="3"/>
      <c r="AP787">
        <v>0</v>
      </c>
      <c r="AR787" t="s">
        <v>0</v>
      </c>
      <c r="AT787" s="2" t="s">
        <v>16</v>
      </c>
      <c r="AU787" s="1">
        <f t="shared" si="99"/>
        <v>0.2615542863050373</v>
      </c>
      <c r="AV787" s="1">
        <f t="shared" si="100"/>
        <v>0.18855543628809532</v>
      </c>
      <c r="AW787" s="1">
        <f t="shared" si="101"/>
        <v>0.11555658627115327</v>
      </c>
    </row>
    <row r="788" spans="1:49" x14ac:dyDescent="0.2">
      <c r="A788">
        <v>786</v>
      </c>
      <c r="B788" t="s">
        <v>3980</v>
      </c>
      <c r="C788" t="s">
        <v>3979</v>
      </c>
      <c r="F788" t="s">
        <v>3978</v>
      </c>
      <c r="G788" t="s">
        <v>12</v>
      </c>
      <c r="H788" t="s">
        <v>11</v>
      </c>
      <c r="I788" t="s">
        <v>3977</v>
      </c>
      <c r="J788" t="s">
        <v>3976</v>
      </c>
      <c r="K788" t="s">
        <v>3975</v>
      </c>
      <c r="L788" t="s">
        <v>3974</v>
      </c>
      <c r="M788" t="s">
        <v>1498</v>
      </c>
      <c r="N788">
        <v>5</v>
      </c>
      <c r="O788" t="s">
        <v>3973</v>
      </c>
      <c r="P788" t="s">
        <v>3972</v>
      </c>
      <c r="Q788" t="s">
        <v>3971</v>
      </c>
      <c r="R788" s="8">
        <v>35431</v>
      </c>
      <c r="S788" s="9">
        <f t="shared" si="96"/>
        <v>1997</v>
      </c>
      <c r="T788" s="9">
        <v>1997</v>
      </c>
      <c r="U788" s="9">
        <f t="shared" si="97"/>
        <v>25</v>
      </c>
      <c r="V788" s="8" t="s">
        <v>3907</v>
      </c>
      <c r="W788" t="s">
        <v>352</v>
      </c>
      <c r="X788" s="2">
        <v>0.371</v>
      </c>
      <c r="Y788" s="7">
        <f t="shared" si="102"/>
        <v>9.9036331117695747E-3</v>
      </c>
      <c r="AA788">
        <v>486604</v>
      </c>
      <c r="AB788">
        <v>28580</v>
      </c>
      <c r="AD788" t="s">
        <v>4</v>
      </c>
      <c r="AE788">
        <v>32</v>
      </c>
      <c r="AF788">
        <v>3</v>
      </c>
      <c r="AH788" t="s">
        <v>3970</v>
      </c>
      <c r="AI788" t="s">
        <v>3969</v>
      </c>
      <c r="AK788" t="s">
        <v>3968</v>
      </c>
      <c r="AL788">
        <v>13</v>
      </c>
      <c r="AM788" s="5">
        <f t="shared" si="98"/>
        <v>0.52</v>
      </c>
      <c r="AN788" s="4">
        <f t="shared" si="103"/>
        <v>7.8758046194623253E-4</v>
      </c>
      <c r="AO788" s="3"/>
      <c r="AP788">
        <v>1</v>
      </c>
      <c r="AR788" t="s">
        <v>0</v>
      </c>
      <c r="AT788" s="2">
        <v>1.431</v>
      </c>
      <c r="AU788" s="1">
        <f t="shared" si="99"/>
        <v>0.71688173168225722</v>
      </c>
      <c r="AV788" s="1">
        <f t="shared" si="100"/>
        <v>0.53456067868579038</v>
      </c>
      <c r="AW788" s="1">
        <f t="shared" si="101"/>
        <v>0.35223962568932349</v>
      </c>
    </row>
    <row r="789" spans="1:49" x14ac:dyDescent="0.2">
      <c r="A789">
        <v>787</v>
      </c>
      <c r="B789" t="s">
        <v>3967</v>
      </c>
      <c r="C789" t="s">
        <v>3966</v>
      </c>
      <c r="F789" t="s">
        <v>3965</v>
      </c>
      <c r="G789" t="s">
        <v>12</v>
      </c>
      <c r="H789" t="s">
        <v>11</v>
      </c>
      <c r="I789" t="s">
        <v>3964</v>
      </c>
      <c r="J789" t="s">
        <v>3963</v>
      </c>
      <c r="K789" t="s">
        <v>3962</v>
      </c>
      <c r="L789" t="s">
        <v>3961</v>
      </c>
      <c r="M789" t="s">
        <v>542</v>
      </c>
      <c r="N789">
        <v>3</v>
      </c>
      <c r="O789" t="s">
        <v>3960</v>
      </c>
      <c r="P789" t="s">
        <v>3959</v>
      </c>
      <c r="Q789" t="s">
        <v>3958</v>
      </c>
      <c r="R789" s="8">
        <v>35431</v>
      </c>
      <c r="S789" s="9">
        <f t="shared" si="96"/>
        <v>1997</v>
      </c>
      <c r="T789" s="9">
        <v>1997</v>
      </c>
      <c r="U789" s="9">
        <f t="shared" si="97"/>
        <v>25</v>
      </c>
      <c r="V789" s="8" t="s">
        <v>3907</v>
      </c>
      <c r="W789" t="s">
        <v>352</v>
      </c>
      <c r="X789" s="2">
        <v>0.371</v>
      </c>
      <c r="Y789" s="7">
        <f t="shared" si="102"/>
        <v>9.9036331117695747E-3</v>
      </c>
      <c r="AA789">
        <v>486604</v>
      </c>
      <c r="AB789">
        <v>28580</v>
      </c>
      <c r="AD789" t="s">
        <v>4</v>
      </c>
      <c r="AE789">
        <v>32</v>
      </c>
      <c r="AF789">
        <v>3</v>
      </c>
      <c r="AH789" t="s">
        <v>3957</v>
      </c>
      <c r="AI789" t="s">
        <v>3956</v>
      </c>
      <c r="AK789" t="s">
        <v>3955</v>
      </c>
      <c r="AL789">
        <v>3</v>
      </c>
      <c r="AM789" s="5">
        <f t="shared" si="98"/>
        <v>0.12</v>
      </c>
      <c r="AN789" s="4">
        <f t="shared" si="103"/>
        <v>1.8174933737220749E-4</v>
      </c>
      <c r="AO789" s="3"/>
      <c r="AP789">
        <v>0</v>
      </c>
      <c r="AR789" t="s">
        <v>0</v>
      </c>
      <c r="AT789" s="2">
        <v>1.431</v>
      </c>
      <c r="AU789" s="1">
        <f t="shared" si="99"/>
        <v>0.69870679794503643</v>
      </c>
      <c r="AV789" s="1">
        <f t="shared" si="100"/>
        <v>0.5042691224570891</v>
      </c>
      <c r="AW789" s="1">
        <f t="shared" si="101"/>
        <v>0.30983144696914178</v>
      </c>
    </row>
    <row r="790" spans="1:49" x14ac:dyDescent="0.2">
      <c r="A790">
        <v>788</v>
      </c>
      <c r="B790" t="s">
        <v>3954</v>
      </c>
      <c r="C790" t="s">
        <v>3953</v>
      </c>
      <c r="F790" t="s">
        <v>3952</v>
      </c>
      <c r="G790" t="s">
        <v>12</v>
      </c>
      <c r="H790" t="s">
        <v>11</v>
      </c>
      <c r="I790" t="s">
        <v>3951</v>
      </c>
      <c r="J790">
        <v>60026242</v>
      </c>
      <c r="K790" t="s">
        <v>3950</v>
      </c>
      <c r="L790" t="s">
        <v>3949</v>
      </c>
      <c r="M790" t="s">
        <v>118</v>
      </c>
      <c r="N790">
        <v>2</v>
      </c>
      <c r="O790" t="s">
        <v>3948</v>
      </c>
      <c r="P790" t="s">
        <v>3947</v>
      </c>
      <c r="Q790" t="s">
        <v>3946</v>
      </c>
      <c r="R790" s="8">
        <v>35431</v>
      </c>
      <c r="S790" s="9">
        <f t="shared" si="96"/>
        <v>1997</v>
      </c>
      <c r="T790" s="9">
        <v>1997</v>
      </c>
      <c r="U790" s="9">
        <f t="shared" si="97"/>
        <v>25</v>
      </c>
      <c r="V790" s="8" t="s">
        <v>3907</v>
      </c>
      <c r="W790" t="s">
        <v>352</v>
      </c>
      <c r="X790" s="2">
        <v>0.371</v>
      </c>
      <c r="Y790" s="7">
        <f t="shared" si="102"/>
        <v>9.9036331117695747E-3</v>
      </c>
      <c r="AA790">
        <v>486604</v>
      </c>
      <c r="AB790">
        <v>28580</v>
      </c>
      <c r="AD790" t="s">
        <v>4</v>
      </c>
      <c r="AE790">
        <v>32</v>
      </c>
      <c r="AF790">
        <v>3</v>
      </c>
      <c r="AH790" t="s">
        <v>3945</v>
      </c>
      <c r="AI790" t="s">
        <v>3944</v>
      </c>
      <c r="AK790" t="s">
        <v>3943</v>
      </c>
      <c r="AL790">
        <v>1</v>
      </c>
      <c r="AM790" s="5">
        <f t="shared" si="98"/>
        <v>0.04</v>
      </c>
      <c r="AN790" s="4">
        <f t="shared" si="103"/>
        <v>6.05831124574025E-5</v>
      </c>
      <c r="AO790" s="3"/>
      <c r="AP790">
        <v>1</v>
      </c>
      <c r="AR790" t="s">
        <v>0</v>
      </c>
      <c r="AT790" s="2">
        <v>1.431</v>
      </c>
      <c r="AU790" s="1">
        <f t="shared" si="99"/>
        <v>0.6950718111975922</v>
      </c>
      <c r="AV790" s="1">
        <f t="shared" si="100"/>
        <v>0.49821081121134886</v>
      </c>
      <c r="AW790" s="1">
        <f t="shared" si="101"/>
        <v>0.3013498112251054</v>
      </c>
    </row>
    <row r="791" spans="1:49" x14ac:dyDescent="0.2">
      <c r="A791">
        <v>789</v>
      </c>
      <c r="B791" t="s">
        <v>3942</v>
      </c>
      <c r="C791" t="s">
        <v>3941</v>
      </c>
      <c r="F791" t="s">
        <v>3940</v>
      </c>
      <c r="G791" t="s">
        <v>12</v>
      </c>
      <c r="H791" t="s">
        <v>11</v>
      </c>
      <c r="I791" t="s">
        <v>3939</v>
      </c>
      <c r="J791" t="s">
        <v>3938</v>
      </c>
      <c r="K791" t="s">
        <v>3937</v>
      </c>
      <c r="L791" t="s">
        <v>3936</v>
      </c>
      <c r="M791" t="s">
        <v>3935</v>
      </c>
      <c r="N791">
        <v>5</v>
      </c>
      <c r="O791" t="s">
        <v>3934</v>
      </c>
      <c r="P791" t="s">
        <v>3933</v>
      </c>
      <c r="Q791" t="s">
        <v>3932</v>
      </c>
      <c r="R791" s="8">
        <v>35431</v>
      </c>
      <c r="S791" s="9">
        <f t="shared" si="96"/>
        <v>1997</v>
      </c>
      <c r="T791" s="9">
        <v>1997</v>
      </c>
      <c r="U791" s="9">
        <f t="shared" si="97"/>
        <v>25</v>
      </c>
      <c r="V791" s="8" t="s">
        <v>3907</v>
      </c>
      <c r="W791" t="s">
        <v>352</v>
      </c>
      <c r="X791" s="2">
        <v>0.371</v>
      </c>
      <c r="Y791" s="7">
        <f t="shared" si="102"/>
        <v>9.9036331117695747E-3</v>
      </c>
      <c r="AA791">
        <v>486604</v>
      </c>
      <c r="AB791">
        <v>28580</v>
      </c>
      <c r="AD791" t="s">
        <v>4</v>
      </c>
      <c r="AE791">
        <v>32</v>
      </c>
      <c r="AF791">
        <v>3</v>
      </c>
      <c r="AH791" t="s">
        <v>3931</v>
      </c>
      <c r="AI791" t="s">
        <v>3930</v>
      </c>
      <c r="AK791" t="s">
        <v>3929</v>
      </c>
      <c r="AL791">
        <v>16</v>
      </c>
      <c r="AM791" s="5">
        <f t="shared" si="98"/>
        <v>0.64</v>
      </c>
      <c r="AN791" s="4">
        <f t="shared" si="103"/>
        <v>9.6932979931844E-4</v>
      </c>
      <c r="AO791" s="3"/>
      <c r="AP791">
        <v>0</v>
      </c>
      <c r="AR791" t="s">
        <v>0</v>
      </c>
      <c r="AT791" s="2">
        <v>1.431</v>
      </c>
      <c r="AU791" s="1">
        <f t="shared" si="99"/>
        <v>0.72233421180342339</v>
      </c>
      <c r="AV791" s="1">
        <f t="shared" si="100"/>
        <v>0.54364814555440066</v>
      </c>
      <c r="AW791" s="1">
        <f t="shared" si="101"/>
        <v>0.36496207930537805</v>
      </c>
    </row>
    <row r="792" spans="1:49" x14ac:dyDescent="0.2">
      <c r="A792">
        <v>790</v>
      </c>
      <c r="B792" t="s">
        <v>3928</v>
      </c>
      <c r="C792" t="s">
        <v>3927</v>
      </c>
      <c r="D792" t="s">
        <v>3926</v>
      </c>
      <c r="E792">
        <v>11990140</v>
      </c>
      <c r="F792" t="s">
        <v>3925</v>
      </c>
      <c r="G792" t="s">
        <v>12</v>
      </c>
      <c r="H792" t="s">
        <v>11</v>
      </c>
      <c r="I792" t="s">
        <v>3924</v>
      </c>
      <c r="J792">
        <v>60005558</v>
      </c>
      <c r="K792" t="s">
        <v>1122</v>
      </c>
      <c r="L792" t="s">
        <v>1121</v>
      </c>
      <c r="M792" t="s">
        <v>7</v>
      </c>
      <c r="N792">
        <v>2</v>
      </c>
      <c r="O792" t="s">
        <v>3923</v>
      </c>
      <c r="P792" t="s">
        <v>3922</v>
      </c>
      <c r="Q792" t="s">
        <v>3921</v>
      </c>
      <c r="R792" s="8">
        <v>35431</v>
      </c>
      <c r="S792" s="9">
        <f t="shared" si="96"/>
        <v>1997</v>
      </c>
      <c r="T792" s="9">
        <v>1997</v>
      </c>
      <c r="U792" s="9">
        <f t="shared" si="97"/>
        <v>25</v>
      </c>
      <c r="V792" s="8">
        <v>1997</v>
      </c>
      <c r="W792" t="s">
        <v>3920</v>
      </c>
      <c r="X792" s="2">
        <v>0.42</v>
      </c>
      <c r="Y792" s="7">
        <f t="shared" si="102"/>
        <v>1.1211660126531593E-2</v>
      </c>
      <c r="AA792">
        <v>10806032</v>
      </c>
      <c r="AB792">
        <v>20901</v>
      </c>
      <c r="AD792" t="s">
        <v>4</v>
      </c>
      <c r="AE792">
        <v>8</v>
      </c>
      <c r="AF792">
        <v>2</v>
      </c>
      <c r="AH792" t="s">
        <v>3919</v>
      </c>
      <c r="AI792" t="s">
        <v>3918</v>
      </c>
      <c r="AJ792" t="s">
        <v>3917</v>
      </c>
      <c r="AK792" t="s">
        <v>3916</v>
      </c>
      <c r="AL792">
        <v>16</v>
      </c>
      <c r="AM792" s="5">
        <f t="shared" si="98"/>
        <v>0.64</v>
      </c>
      <c r="AN792" s="4">
        <f t="shared" si="103"/>
        <v>9.6932979931844E-4</v>
      </c>
      <c r="AO792" s="3"/>
      <c r="AP792">
        <v>1</v>
      </c>
      <c r="AR792" t="s">
        <v>0</v>
      </c>
      <c r="AT792" s="2" t="s">
        <v>16</v>
      </c>
      <c r="AU792" s="1">
        <f t="shared" si="99"/>
        <v>0.8138961028367645</v>
      </c>
      <c r="AV792" s="1">
        <f t="shared" si="100"/>
        <v>0.6090494962925016</v>
      </c>
      <c r="AW792" s="1">
        <f t="shared" si="101"/>
        <v>0.40420288974823859</v>
      </c>
    </row>
    <row r="793" spans="1:49" x14ac:dyDescent="0.2">
      <c r="A793">
        <v>791</v>
      </c>
      <c r="B793" t="s">
        <v>3915</v>
      </c>
      <c r="C793" t="s">
        <v>3914</v>
      </c>
      <c r="F793" t="s">
        <v>3913</v>
      </c>
      <c r="G793" t="s">
        <v>12</v>
      </c>
      <c r="H793" t="s">
        <v>11</v>
      </c>
      <c r="I793" t="s">
        <v>3912</v>
      </c>
      <c r="J793">
        <v>60011001</v>
      </c>
      <c r="K793" t="s">
        <v>3911</v>
      </c>
      <c r="L793" t="s">
        <v>3811</v>
      </c>
      <c r="M793" t="s">
        <v>1252</v>
      </c>
      <c r="N793">
        <v>3</v>
      </c>
      <c r="O793" t="s">
        <v>3910</v>
      </c>
      <c r="P793" t="s">
        <v>3909</v>
      </c>
      <c r="Q793" t="s">
        <v>3908</v>
      </c>
      <c r="R793" s="8">
        <v>35431</v>
      </c>
      <c r="S793" s="9">
        <f t="shared" si="96"/>
        <v>1997</v>
      </c>
      <c r="T793" s="9">
        <v>1997</v>
      </c>
      <c r="U793" s="9">
        <f t="shared" si="97"/>
        <v>25</v>
      </c>
      <c r="V793" s="8" t="s">
        <v>3907</v>
      </c>
      <c r="W793" t="s">
        <v>352</v>
      </c>
      <c r="X793" s="2">
        <v>0.371</v>
      </c>
      <c r="Y793" s="7">
        <f t="shared" si="102"/>
        <v>9.9036331117695747E-3</v>
      </c>
      <c r="AA793">
        <v>486604</v>
      </c>
      <c r="AB793">
        <v>28580</v>
      </c>
      <c r="AD793" t="s">
        <v>4</v>
      </c>
      <c r="AE793">
        <v>32</v>
      </c>
      <c r="AF793">
        <v>3</v>
      </c>
      <c r="AH793" t="s">
        <v>3906</v>
      </c>
      <c r="AI793" t="s">
        <v>3905</v>
      </c>
      <c r="AK793" t="s">
        <v>3904</v>
      </c>
      <c r="AL793">
        <v>8</v>
      </c>
      <c r="AM793" s="5">
        <f t="shared" si="98"/>
        <v>0.32</v>
      </c>
      <c r="AN793" s="4">
        <f t="shared" si="103"/>
        <v>4.8466489965922E-4</v>
      </c>
      <c r="AO793" s="3"/>
      <c r="AP793">
        <v>1</v>
      </c>
      <c r="AR793" t="s">
        <v>0</v>
      </c>
      <c r="AT793" s="2">
        <v>1.431</v>
      </c>
      <c r="AU793" s="1">
        <f t="shared" si="99"/>
        <v>0.70779426481364671</v>
      </c>
      <c r="AV793" s="1">
        <f t="shared" si="100"/>
        <v>0.51941490057143969</v>
      </c>
      <c r="AW793" s="1">
        <f t="shared" si="101"/>
        <v>0.33103553632923266</v>
      </c>
    </row>
    <row r="794" spans="1:49" x14ac:dyDescent="0.2">
      <c r="A794">
        <v>792</v>
      </c>
      <c r="B794" t="s">
        <v>3903</v>
      </c>
      <c r="C794" t="s">
        <v>3902</v>
      </c>
      <c r="F794" t="s">
        <v>3901</v>
      </c>
      <c r="G794" t="s">
        <v>12</v>
      </c>
      <c r="H794" t="s">
        <v>11</v>
      </c>
      <c r="I794" t="s">
        <v>3900</v>
      </c>
      <c r="J794" t="s">
        <v>3899</v>
      </c>
      <c r="K794" t="s">
        <v>3898</v>
      </c>
      <c r="L794" t="s">
        <v>3897</v>
      </c>
      <c r="M794" t="s">
        <v>3896</v>
      </c>
      <c r="N794">
        <v>2</v>
      </c>
      <c r="O794" t="s">
        <v>3895</v>
      </c>
      <c r="P794" t="s">
        <v>3894</v>
      </c>
      <c r="Q794" t="s">
        <v>3893</v>
      </c>
      <c r="R794" s="8">
        <v>35431</v>
      </c>
      <c r="S794" s="9">
        <f t="shared" si="96"/>
        <v>1997</v>
      </c>
      <c r="T794" s="9">
        <v>1997</v>
      </c>
      <c r="U794" s="9">
        <f t="shared" si="97"/>
        <v>25</v>
      </c>
      <c r="V794" s="8">
        <v>35551</v>
      </c>
      <c r="W794" t="s">
        <v>3892</v>
      </c>
      <c r="X794" s="2">
        <v>0.14899999999999999</v>
      </c>
      <c r="Y794" s="7">
        <f t="shared" si="102"/>
        <v>3.977469902031446E-3</v>
      </c>
      <c r="AA794">
        <v>281425</v>
      </c>
      <c r="AB794">
        <v>21100416801</v>
      </c>
      <c r="AD794" t="s">
        <v>4</v>
      </c>
      <c r="AE794">
        <v>109</v>
      </c>
      <c r="AF794">
        <v>3</v>
      </c>
      <c r="AH794" t="s">
        <v>3891</v>
      </c>
      <c r="AI794" t="s">
        <v>3890</v>
      </c>
      <c r="AK794" t="s">
        <v>3889</v>
      </c>
      <c r="AL794">
        <v>0</v>
      </c>
      <c r="AM794" s="5">
        <f t="shared" si="98"/>
        <v>0</v>
      </c>
      <c r="AN794" s="4">
        <f t="shared" si="103"/>
        <v>0</v>
      </c>
      <c r="AO794" s="3"/>
      <c r="AP794">
        <v>0</v>
      </c>
      <c r="AR794" t="s">
        <v>0</v>
      </c>
      <c r="AT794" s="2">
        <v>0.24299999999999999</v>
      </c>
      <c r="AU794" s="1">
        <f t="shared" si="99"/>
        <v>0.2784228931422012</v>
      </c>
      <c r="AV794" s="1">
        <f t="shared" si="100"/>
        <v>0.19887349510157229</v>
      </c>
      <c r="AW794" s="1">
        <f t="shared" si="101"/>
        <v>0.11932409706094337</v>
      </c>
    </row>
    <row r="795" spans="1:49" x14ac:dyDescent="0.2">
      <c r="A795">
        <v>793</v>
      </c>
      <c r="B795" t="s">
        <v>3888</v>
      </c>
      <c r="C795" t="s">
        <v>3887</v>
      </c>
      <c r="E795">
        <v>9114743</v>
      </c>
      <c r="F795" t="s">
        <v>3886</v>
      </c>
      <c r="G795" t="s">
        <v>12</v>
      </c>
      <c r="H795" t="s">
        <v>11</v>
      </c>
      <c r="I795" t="s">
        <v>3885</v>
      </c>
      <c r="J795" t="s">
        <v>3884</v>
      </c>
      <c r="K795" t="s">
        <v>3883</v>
      </c>
      <c r="L795" t="s">
        <v>3882</v>
      </c>
      <c r="M795" t="s">
        <v>3881</v>
      </c>
      <c r="N795">
        <v>7</v>
      </c>
      <c r="O795" t="s">
        <v>3880</v>
      </c>
      <c r="P795" t="s">
        <v>3879</v>
      </c>
      <c r="Q795" t="s">
        <v>3878</v>
      </c>
      <c r="R795" s="8">
        <v>35431</v>
      </c>
      <c r="S795" s="9">
        <f t="shared" si="96"/>
        <v>1997</v>
      </c>
      <c r="T795" s="9">
        <v>1997</v>
      </c>
      <c r="U795" s="9">
        <f t="shared" si="97"/>
        <v>25</v>
      </c>
      <c r="V795" s="8">
        <v>35521</v>
      </c>
      <c r="W795" t="s">
        <v>159</v>
      </c>
      <c r="X795" s="2">
        <v>0.81799999999999995</v>
      </c>
      <c r="Y795" s="7">
        <f t="shared" si="102"/>
        <v>2.1836042817863912E-2</v>
      </c>
      <c r="AA795">
        <v>318655</v>
      </c>
      <c r="AB795">
        <v>27010</v>
      </c>
      <c r="AD795" t="s">
        <v>4</v>
      </c>
      <c r="AE795">
        <v>65</v>
      </c>
      <c r="AF795">
        <v>4</v>
      </c>
      <c r="AH795" t="s">
        <v>3877</v>
      </c>
      <c r="AI795" t="s">
        <v>3876</v>
      </c>
      <c r="AK795" t="s">
        <v>3875</v>
      </c>
      <c r="AL795">
        <v>12</v>
      </c>
      <c r="AM795" s="5">
        <f t="shared" si="98"/>
        <v>0.48</v>
      </c>
      <c r="AN795" s="4">
        <f t="shared" si="103"/>
        <v>7.2699734948882997E-4</v>
      </c>
      <c r="AO795" s="3"/>
      <c r="AP795">
        <v>0</v>
      </c>
      <c r="AQ795" t="s">
        <v>3874</v>
      </c>
      <c r="AR795" t="s">
        <v>3873</v>
      </c>
      <c r="AS795" t="s">
        <v>3872</v>
      </c>
      <c r="AT795" s="2">
        <v>3.4209999999999998</v>
      </c>
      <c r="AU795" s="1">
        <f t="shared" si="99"/>
        <v>1.5503329177351386</v>
      </c>
      <c r="AV795" s="1">
        <f t="shared" si="100"/>
        <v>1.1281520083676371</v>
      </c>
      <c r="AW795" s="1">
        <f t="shared" si="101"/>
        <v>0.70597109900013544</v>
      </c>
    </row>
    <row r="796" spans="1:49" x14ac:dyDescent="0.2">
      <c r="A796">
        <v>794</v>
      </c>
      <c r="B796" t="s">
        <v>3871</v>
      </c>
      <c r="F796" t="s">
        <v>3870</v>
      </c>
      <c r="G796" t="s">
        <v>12</v>
      </c>
      <c r="H796" t="s">
        <v>11</v>
      </c>
      <c r="I796" t="s">
        <v>3869</v>
      </c>
      <c r="J796" t="s">
        <v>3868</v>
      </c>
      <c r="K796" t="s">
        <v>3867</v>
      </c>
      <c r="L796" t="s">
        <v>3866</v>
      </c>
      <c r="M796" t="s">
        <v>3865</v>
      </c>
      <c r="N796">
        <v>3</v>
      </c>
      <c r="O796" t="s">
        <v>3864</v>
      </c>
      <c r="P796" t="s">
        <v>3863</v>
      </c>
      <c r="Q796" t="s">
        <v>3862</v>
      </c>
      <c r="R796" s="8">
        <v>35431</v>
      </c>
      <c r="S796" s="9">
        <f t="shared" si="96"/>
        <v>1997</v>
      </c>
      <c r="T796" s="9">
        <v>1997</v>
      </c>
      <c r="U796" s="9">
        <f t="shared" si="97"/>
        <v>25</v>
      </c>
      <c r="V796" s="8">
        <v>1997</v>
      </c>
      <c r="W796" t="s">
        <v>1248</v>
      </c>
      <c r="X796" s="2">
        <v>0.21099999999999999</v>
      </c>
      <c r="Y796" s="7">
        <f t="shared" si="102"/>
        <v>5.6325244921384904E-3</v>
      </c>
      <c r="AA796">
        <v>9168516</v>
      </c>
      <c r="AB796">
        <v>18936</v>
      </c>
      <c r="AD796" t="s">
        <v>4</v>
      </c>
      <c r="AE796" t="s">
        <v>1247</v>
      </c>
      <c r="AF796">
        <v>4</v>
      </c>
      <c r="AH796" t="s">
        <v>3861</v>
      </c>
      <c r="AI796" t="s">
        <v>3860</v>
      </c>
      <c r="AJ796" t="s">
        <v>3859</v>
      </c>
      <c r="AK796" t="s">
        <v>3858</v>
      </c>
      <c r="AL796">
        <v>1</v>
      </c>
      <c r="AM796" s="5">
        <f t="shared" si="98"/>
        <v>0.04</v>
      </c>
      <c r="AN796" s="4">
        <f t="shared" si="103"/>
        <v>6.05831124574025E-5</v>
      </c>
      <c r="AO796" s="3"/>
      <c r="AP796">
        <v>0</v>
      </c>
      <c r="AR796" t="s">
        <v>0</v>
      </c>
      <c r="AT796" s="2">
        <v>0.52500000000000002</v>
      </c>
      <c r="AU796" s="1">
        <f t="shared" si="99"/>
        <v>0.39609420782341631</v>
      </c>
      <c r="AV796" s="1">
        <f t="shared" si="100"/>
        <v>0.28465538022979464</v>
      </c>
      <c r="AW796" s="1">
        <f t="shared" si="101"/>
        <v>0.17321655263617289</v>
      </c>
    </row>
    <row r="797" spans="1:49" x14ac:dyDescent="0.2">
      <c r="A797">
        <v>795</v>
      </c>
      <c r="B797" t="s">
        <v>3857</v>
      </c>
      <c r="C797" t="s">
        <v>3856</v>
      </c>
      <c r="F797" t="s">
        <v>3855</v>
      </c>
      <c r="G797" t="s">
        <v>12</v>
      </c>
      <c r="H797" t="s">
        <v>11</v>
      </c>
      <c r="I797" t="s">
        <v>3854</v>
      </c>
      <c r="J797" t="s">
        <v>3853</v>
      </c>
      <c r="K797" t="s">
        <v>3852</v>
      </c>
      <c r="L797" t="s">
        <v>3851</v>
      </c>
      <c r="M797" t="s">
        <v>3850</v>
      </c>
      <c r="N797">
        <v>4</v>
      </c>
      <c r="O797" t="s">
        <v>3849</v>
      </c>
      <c r="P797" t="s">
        <v>3848</v>
      </c>
      <c r="Q797" t="s">
        <v>3847</v>
      </c>
      <c r="R797" s="8">
        <v>35431</v>
      </c>
      <c r="S797" s="9">
        <f t="shared" si="96"/>
        <v>1997</v>
      </c>
      <c r="T797" s="9">
        <v>1997</v>
      </c>
      <c r="U797" s="9">
        <f t="shared" si="97"/>
        <v>25</v>
      </c>
      <c r="V797" s="8">
        <v>1997</v>
      </c>
      <c r="W797" t="s">
        <v>1398</v>
      </c>
      <c r="X797" s="2">
        <v>0.28799999999999998</v>
      </c>
      <c r="Y797" s="7">
        <f t="shared" si="102"/>
        <v>7.6879955153359488E-3</v>
      </c>
      <c r="AA797">
        <v>10689605</v>
      </c>
      <c r="AB797">
        <v>19515</v>
      </c>
      <c r="AD797" t="s">
        <v>4</v>
      </c>
      <c r="AE797">
        <v>4</v>
      </c>
      <c r="AF797">
        <v>2</v>
      </c>
      <c r="AH797" t="s">
        <v>3846</v>
      </c>
      <c r="AI797" t="s">
        <v>3845</v>
      </c>
      <c r="AJ797" t="s">
        <v>3844</v>
      </c>
      <c r="AK797" t="s">
        <v>3843</v>
      </c>
      <c r="AL797">
        <v>3</v>
      </c>
      <c r="AM797" s="5">
        <f t="shared" si="98"/>
        <v>0.12</v>
      </c>
      <c r="AN797" s="4">
        <f t="shared" si="103"/>
        <v>1.8174933737220749E-4</v>
      </c>
      <c r="AO797" s="3"/>
      <c r="AP797">
        <v>0</v>
      </c>
      <c r="AR797" t="s">
        <v>0</v>
      </c>
      <c r="AT797" s="2" t="s">
        <v>16</v>
      </c>
      <c r="AU797" s="1">
        <f t="shared" si="99"/>
        <v>0.54361216619468256</v>
      </c>
      <c r="AV797" s="1">
        <f t="shared" si="100"/>
        <v>0.3934872426354078</v>
      </c>
      <c r="AW797" s="1">
        <f t="shared" si="101"/>
        <v>0.24336231907613298</v>
      </c>
    </row>
    <row r="798" spans="1:49" x14ac:dyDescent="0.2">
      <c r="A798">
        <v>796</v>
      </c>
      <c r="B798" t="s">
        <v>3842</v>
      </c>
      <c r="C798" t="s">
        <v>3841</v>
      </c>
      <c r="F798" t="s">
        <v>3840</v>
      </c>
      <c r="G798" t="s">
        <v>12</v>
      </c>
      <c r="H798" t="s">
        <v>11</v>
      </c>
      <c r="I798" t="s">
        <v>3839</v>
      </c>
      <c r="J798">
        <v>60003122</v>
      </c>
      <c r="K798" t="s">
        <v>3838</v>
      </c>
      <c r="L798" t="s">
        <v>3837</v>
      </c>
      <c r="M798" t="s">
        <v>271</v>
      </c>
      <c r="N798">
        <v>2</v>
      </c>
      <c r="O798" t="s">
        <v>3836</v>
      </c>
      <c r="P798" t="s">
        <v>3835</v>
      </c>
      <c r="Q798" t="s">
        <v>3834</v>
      </c>
      <c r="R798" s="8">
        <v>35431</v>
      </c>
      <c r="S798" s="9">
        <f t="shared" si="96"/>
        <v>1997</v>
      </c>
      <c r="T798" s="9">
        <v>1997</v>
      </c>
      <c r="U798" s="9">
        <f t="shared" si="97"/>
        <v>25</v>
      </c>
      <c r="V798" s="8">
        <v>1997</v>
      </c>
      <c r="W798" t="s">
        <v>3833</v>
      </c>
      <c r="X798" s="2">
        <v>0.46400000000000002</v>
      </c>
      <c r="Y798" s="7">
        <f t="shared" si="102"/>
        <v>1.2386214996930142E-2</v>
      </c>
      <c r="AA798">
        <v>8408688</v>
      </c>
      <c r="AB798">
        <v>26200</v>
      </c>
      <c r="AD798" t="s">
        <v>4</v>
      </c>
      <c r="AE798">
        <v>22</v>
      </c>
      <c r="AF798">
        <v>2</v>
      </c>
      <c r="AI798" t="s">
        <v>3832</v>
      </c>
      <c r="AK798" t="s">
        <v>3831</v>
      </c>
      <c r="AL798">
        <v>2</v>
      </c>
      <c r="AM798" s="5">
        <f t="shared" si="98"/>
        <v>0.08</v>
      </c>
      <c r="AN798" s="4">
        <f t="shared" si="103"/>
        <v>1.21166224914805E-4</v>
      </c>
      <c r="AO798" s="3"/>
      <c r="AP798">
        <v>0</v>
      </c>
      <c r="AR798" t="s">
        <v>0</v>
      </c>
      <c r="AT798" s="2" t="s">
        <v>16</v>
      </c>
      <c r="AU798" s="1">
        <f t="shared" si="99"/>
        <v>0.87067003653255404</v>
      </c>
      <c r="AV798" s="1">
        <f t="shared" si="100"/>
        <v>0.62536906109224732</v>
      </c>
      <c r="AW798" s="1">
        <f t="shared" si="101"/>
        <v>0.38006808565194061</v>
      </c>
    </row>
    <row r="799" spans="1:49" x14ac:dyDescent="0.2">
      <c r="A799">
        <v>797</v>
      </c>
      <c r="B799" t="s">
        <v>3830</v>
      </c>
      <c r="C799" t="s">
        <v>3829</v>
      </c>
      <c r="F799" t="s">
        <v>3828</v>
      </c>
      <c r="G799" t="s">
        <v>12</v>
      </c>
      <c r="H799" t="s">
        <v>11</v>
      </c>
      <c r="I799" t="s">
        <v>3827</v>
      </c>
      <c r="J799" t="s">
        <v>3826</v>
      </c>
      <c r="K799" t="s">
        <v>3825</v>
      </c>
      <c r="L799" t="s">
        <v>3824</v>
      </c>
      <c r="M799" t="s">
        <v>3823</v>
      </c>
      <c r="N799">
        <v>3</v>
      </c>
      <c r="O799" t="s">
        <v>3822</v>
      </c>
      <c r="P799" t="s">
        <v>3821</v>
      </c>
      <c r="Q799" t="s">
        <v>3820</v>
      </c>
      <c r="R799" s="8">
        <v>35431</v>
      </c>
      <c r="S799" s="9">
        <f t="shared" si="96"/>
        <v>1997</v>
      </c>
      <c r="T799" s="9">
        <v>1997</v>
      </c>
      <c r="U799" s="9">
        <f t="shared" si="97"/>
        <v>25</v>
      </c>
      <c r="V799" s="8">
        <v>1997</v>
      </c>
      <c r="W799" s="10" t="s">
        <v>21</v>
      </c>
      <c r="X799" s="2">
        <v>2.383</v>
      </c>
      <c r="Y799" s="7">
        <f t="shared" si="102"/>
        <v>6.3612824003630442E-2</v>
      </c>
      <c r="AA799">
        <v>13502417</v>
      </c>
      <c r="AB799">
        <v>17416</v>
      </c>
      <c r="AD799" t="s">
        <v>4</v>
      </c>
      <c r="AE799">
        <v>144</v>
      </c>
      <c r="AF799">
        <v>2</v>
      </c>
      <c r="AH799" t="s">
        <v>3819</v>
      </c>
      <c r="AI799" t="s">
        <v>3818</v>
      </c>
      <c r="AJ799" t="s">
        <v>3817</v>
      </c>
      <c r="AK799" t="s">
        <v>3816</v>
      </c>
      <c r="AL799">
        <v>13</v>
      </c>
      <c r="AM799" s="5">
        <f t="shared" si="98"/>
        <v>0.52</v>
      </c>
      <c r="AN799" s="4">
        <f t="shared" si="103"/>
        <v>7.8758046194623253E-4</v>
      </c>
      <c r="AO799" s="3"/>
      <c r="AP799">
        <v>0</v>
      </c>
      <c r="AR799" t="s">
        <v>0</v>
      </c>
      <c r="AT799" s="2" t="s">
        <v>16</v>
      </c>
      <c r="AU799" s="1">
        <f t="shared" si="99"/>
        <v>4.4765250941125174</v>
      </c>
      <c r="AV799" s="1">
        <f t="shared" si="100"/>
        <v>3.2200202232788335</v>
      </c>
      <c r="AW799" s="1">
        <f t="shared" si="101"/>
        <v>1.9635153524451494</v>
      </c>
    </row>
    <row r="800" spans="1:49" x14ac:dyDescent="0.2">
      <c r="A800">
        <v>798</v>
      </c>
      <c r="B800" t="s">
        <v>3815</v>
      </c>
      <c r="F800" t="s">
        <v>3814</v>
      </c>
      <c r="G800" t="s">
        <v>12</v>
      </c>
      <c r="H800" t="s">
        <v>11</v>
      </c>
      <c r="I800" t="s">
        <v>3813</v>
      </c>
      <c r="J800">
        <v>60001271</v>
      </c>
      <c r="K800" t="s">
        <v>3812</v>
      </c>
      <c r="L800" t="s">
        <v>3811</v>
      </c>
      <c r="M800" t="s">
        <v>1252</v>
      </c>
      <c r="N800">
        <v>3</v>
      </c>
      <c r="O800" t="s">
        <v>3810</v>
      </c>
      <c r="P800" t="s">
        <v>3809</v>
      </c>
      <c r="Q800" t="s">
        <v>3808</v>
      </c>
      <c r="R800" s="8">
        <v>35431</v>
      </c>
      <c r="S800" s="9">
        <f t="shared" si="96"/>
        <v>1997</v>
      </c>
      <c r="T800" s="9">
        <v>1997</v>
      </c>
      <c r="U800" s="9">
        <f t="shared" si="97"/>
        <v>25</v>
      </c>
      <c r="V800" s="8">
        <v>1997</v>
      </c>
      <c r="W800" t="s">
        <v>1248</v>
      </c>
      <c r="X800" s="2">
        <v>0.21099999999999999</v>
      </c>
      <c r="Y800" s="7">
        <f t="shared" si="102"/>
        <v>5.6325244921384904E-3</v>
      </c>
      <c r="AA800">
        <v>9168516</v>
      </c>
      <c r="AB800">
        <v>18936</v>
      </c>
      <c r="AD800" t="s">
        <v>4</v>
      </c>
      <c r="AE800" t="s">
        <v>1247</v>
      </c>
      <c r="AF800">
        <v>4</v>
      </c>
      <c r="AH800" t="s">
        <v>3807</v>
      </c>
      <c r="AI800" t="s">
        <v>3806</v>
      </c>
      <c r="AJ800" t="s">
        <v>3805</v>
      </c>
      <c r="AK800" t="s">
        <v>3804</v>
      </c>
      <c r="AL800">
        <v>5</v>
      </c>
      <c r="AM800" s="5">
        <f t="shared" si="98"/>
        <v>0.2</v>
      </c>
      <c r="AN800" s="4">
        <f t="shared" si="103"/>
        <v>3.0291556228701253E-4</v>
      </c>
      <c r="AO800" s="3"/>
      <c r="AP800">
        <v>0</v>
      </c>
      <c r="AR800" t="s">
        <v>0</v>
      </c>
      <c r="AT800" s="2">
        <v>0.52500000000000002</v>
      </c>
      <c r="AU800" s="1">
        <f t="shared" si="99"/>
        <v>0.40336418131830465</v>
      </c>
      <c r="AV800" s="1">
        <f t="shared" si="100"/>
        <v>0.29677200272127519</v>
      </c>
      <c r="AW800" s="1">
        <f t="shared" si="101"/>
        <v>0.19017982412424558</v>
      </c>
    </row>
    <row r="801" spans="1:49" x14ac:dyDescent="0.2">
      <c r="A801">
        <v>799</v>
      </c>
      <c r="B801" t="s">
        <v>3803</v>
      </c>
      <c r="C801" t="s">
        <v>3802</v>
      </c>
      <c r="F801" t="s">
        <v>3801</v>
      </c>
      <c r="G801" t="s">
        <v>12</v>
      </c>
      <c r="H801" t="s">
        <v>11</v>
      </c>
      <c r="I801" t="s">
        <v>3800</v>
      </c>
      <c r="J801">
        <v>60005681</v>
      </c>
      <c r="K801" t="s">
        <v>2105</v>
      </c>
      <c r="L801" t="s">
        <v>2104</v>
      </c>
      <c r="M801" t="s">
        <v>2103</v>
      </c>
      <c r="N801">
        <v>3</v>
      </c>
      <c r="O801" t="s">
        <v>3799</v>
      </c>
      <c r="P801" t="s">
        <v>3798</v>
      </c>
      <c r="Q801" t="s">
        <v>2100</v>
      </c>
      <c r="R801" s="8">
        <v>35431</v>
      </c>
      <c r="S801" s="9">
        <f t="shared" si="96"/>
        <v>1997</v>
      </c>
      <c r="T801" s="9">
        <v>1997</v>
      </c>
      <c r="U801" s="9">
        <f t="shared" si="97"/>
        <v>25</v>
      </c>
      <c r="V801" s="8">
        <v>1997</v>
      </c>
      <c r="W801" t="s">
        <v>3797</v>
      </c>
      <c r="X801" s="2">
        <v>0.77200000000000002</v>
      </c>
      <c r="Y801" s="7">
        <f t="shared" si="102"/>
        <v>2.0608099089719976E-2</v>
      </c>
      <c r="AA801">
        <v>223778</v>
      </c>
      <c r="AB801">
        <v>28572</v>
      </c>
      <c r="AC801">
        <v>14697807</v>
      </c>
      <c r="AD801" t="s">
        <v>4</v>
      </c>
      <c r="AE801">
        <v>57</v>
      </c>
      <c r="AF801">
        <v>3</v>
      </c>
      <c r="AH801" t="s">
        <v>3796</v>
      </c>
      <c r="AI801" t="s">
        <v>3795</v>
      </c>
      <c r="AK801" t="s">
        <v>3794</v>
      </c>
      <c r="AL801">
        <v>5</v>
      </c>
      <c r="AM801" s="5">
        <f t="shared" si="98"/>
        <v>0.2</v>
      </c>
      <c r="AN801" s="4">
        <f t="shared" si="103"/>
        <v>3.0291556228701253E-4</v>
      </c>
      <c r="AO801" s="3"/>
      <c r="AP801">
        <v>0</v>
      </c>
      <c r="AR801" t="s">
        <v>0</v>
      </c>
      <c r="AT801" s="2">
        <v>2.0139999999999998</v>
      </c>
      <c r="AU801" s="1">
        <f t="shared" si="99"/>
        <v>1.4516544031490086</v>
      </c>
      <c r="AV801" s="1">
        <f t="shared" si="100"/>
        <v>1.0455507326003495</v>
      </c>
      <c r="AW801" s="1">
        <f t="shared" si="101"/>
        <v>0.63944706205169011</v>
      </c>
    </row>
    <row r="802" spans="1:49" x14ac:dyDescent="0.2">
      <c r="A802">
        <v>800</v>
      </c>
      <c r="B802" t="s">
        <v>3793</v>
      </c>
      <c r="C802" t="s">
        <v>3792</v>
      </c>
      <c r="D802" t="s">
        <v>3791</v>
      </c>
      <c r="F802" t="s">
        <v>3790</v>
      </c>
      <c r="G802" t="s">
        <v>12</v>
      </c>
      <c r="H802" t="s">
        <v>11</v>
      </c>
      <c r="I802" t="s">
        <v>3789</v>
      </c>
      <c r="J802" t="s">
        <v>3788</v>
      </c>
      <c r="K802" t="s">
        <v>3787</v>
      </c>
      <c r="L802" t="s">
        <v>3786</v>
      </c>
      <c r="M802" t="s">
        <v>3785</v>
      </c>
      <c r="N802">
        <v>3</v>
      </c>
      <c r="O802" t="s">
        <v>3784</v>
      </c>
      <c r="P802" t="s">
        <v>3783</v>
      </c>
      <c r="Q802" t="s">
        <v>3782</v>
      </c>
      <c r="R802" s="8">
        <v>35431</v>
      </c>
      <c r="S802" s="9">
        <f t="shared" si="96"/>
        <v>1997</v>
      </c>
      <c r="T802" s="9">
        <v>1997</v>
      </c>
      <c r="U802" s="9">
        <f t="shared" si="97"/>
        <v>25</v>
      </c>
      <c r="V802" s="8">
        <v>35521</v>
      </c>
      <c r="W802" t="s">
        <v>3781</v>
      </c>
      <c r="X802" s="2">
        <v>0.63100000000000001</v>
      </c>
      <c r="Y802" s="7">
        <f t="shared" si="102"/>
        <v>1.6844184618670086E-2</v>
      </c>
      <c r="AA802">
        <v>10512004</v>
      </c>
      <c r="AB802">
        <v>24306</v>
      </c>
      <c r="AD802" t="s">
        <v>4</v>
      </c>
      <c r="AE802">
        <v>7</v>
      </c>
      <c r="AF802">
        <v>2</v>
      </c>
      <c r="AH802" t="s">
        <v>3780</v>
      </c>
      <c r="AI802" t="s">
        <v>3779</v>
      </c>
      <c r="AK802" t="s">
        <v>3778</v>
      </c>
      <c r="AL802">
        <v>8</v>
      </c>
      <c r="AM802" s="5">
        <f t="shared" si="98"/>
        <v>0.32</v>
      </c>
      <c r="AN802" s="4">
        <f t="shared" si="103"/>
        <v>4.8466489965922E-4</v>
      </c>
      <c r="AO802" s="3"/>
      <c r="AP802">
        <v>0</v>
      </c>
      <c r="AR802" t="s">
        <v>0</v>
      </c>
      <c r="AT802" s="2" t="s">
        <v>16</v>
      </c>
      <c r="AU802" s="1">
        <f t="shared" si="99"/>
        <v>1.1936328702966825</v>
      </c>
      <c r="AV802" s="1">
        <f t="shared" si="100"/>
        <v>0.86644247591646539</v>
      </c>
      <c r="AW802" s="1">
        <f t="shared" si="101"/>
        <v>0.53925208153624793</v>
      </c>
    </row>
    <row r="803" spans="1:49" x14ac:dyDescent="0.2">
      <c r="A803">
        <v>801</v>
      </c>
      <c r="B803" t="s">
        <v>3777</v>
      </c>
      <c r="C803" t="s">
        <v>3776</v>
      </c>
      <c r="F803" t="s">
        <v>3775</v>
      </c>
      <c r="G803" t="s">
        <v>12</v>
      </c>
      <c r="H803" t="s">
        <v>11</v>
      </c>
      <c r="I803" t="s">
        <v>3774</v>
      </c>
      <c r="J803">
        <v>60005244</v>
      </c>
      <c r="K803" t="s">
        <v>2329</v>
      </c>
      <c r="L803" t="s">
        <v>2328</v>
      </c>
      <c r="M803" t="s">
        <v>2327</v>
      </c>
      <c r="N803">
        <v>2</v>
      </c>
      <c r="O803" t="s">
        <v>3457</v>
      </c>
      <c r="P803" t="s">
        <v>3456</v>
      </c>
      <c r="Q803" t="s">
        <v>3455</v>
      </c>
      <c r="R803" s="8">
        <v>35431</v>
      </c>
      <c r="S803" s="9">
        <f t="shared" si="96"/>
        <v>1997</v>
      </c>
      <c r="T803" s="9">
        <v>1997</v>
      </c>
      <c r="U803" s="9">
        <f t="shared" si="97"/>
        <v>25</v>
      </c>
      <c r="V803" s="8">
        <v>35521</v>
      </c>
      <c r="W803" t="s">
        <v>2920</v>
      </c>
      <c r="X803" s="2">
        <v>0.61499999999999999</v>
      </c>
      <c r="Y803" s="7">
        <f t="shared" si="102"/>
        <v>1.6417073756706976E-2</v>
      </c>
      <c r="AA803">
        <v>1959271</v>
      </c>
      <c r="AB803">
        <v>12141</v>
      </c>
      <c r="AD803" t="s">
        <v>4</v>
      </c>
      <c r="AE803">
        <v>18</v>
      </c>
      <c r="AF803">
        <v>4</v>
      </c>
      <c r="AH803" t="s">
        <v>3773</v>
      </c>
      <c r="AI803" t="s">
        <v>3772</v>
      </c>
      <c r="AK803" t="s">
        <v>3771</v>
      </c>
      <c r="AL803">
        <v>1</v>
      </c>
      <c r="AM803" s="5">
        <f t="shared" si="98"/>
        <v>0.04</v>
      </c>
      <c r="AN803" s="4">
        <f t="shared" si="103"/>
        <v>6.05831124574025E-5</v>
      </c>
      <c r="AO803" s="3"/>
      <c r="AP803">
        <v>0</v>
      </c>
      <c r="AR803" t="s">
        <v>0</v>
      </c>
      <c r="AT803" s="2" t="s">
        <v>16</v>
      </c>
      <c r="AU803" s="1">
        <f t="shared" si="99"/>
        <v>1.1510126563432101</v>
      </c>
      <c r="AV803" s="1">
        <f t="shared" si="100"/>
        <v>0.82388284345821894</v>
      </c>
      <c r="AW803" s="1">
        <f t="shared" si="101"/>
        <v>0.49675303057322739</v>
      </c>
    </row>
    <row r="804" spans="1:49" x14ac:dyDescent="0.2">
      <c r="A804">
        <v>802</v>
      </c>
      <c r="B804" t="s">
        <v>3770</v>
      </c>
      <c r="C804" t="s">
        <v>3769</v>
      </c>
      <c r="F804" t="s">
        <v>3768</v>
      </c>
      <c r="G804" t="s">
        <v>12</v>
      </c>
      <c r="H804" t="s">
        <v>11</v>
      </c>
      <c r="I804" t="s">
        <v>3767</v>
      </c>
      <c r="J804">
        <v>60072419</v>
      </c>
      <c r="K804" t="s">
        <v>3766</v>
      </c>
      <c r="L804" t="s">
        <v>3765</v>
      </c>
      <c r="M804" t="s">
        <v>3385</v>
      </c>
      <c r="N804">
        <v>3</v>
      </c>
      <c r="O804" t="s">
        <v>3764</v>
      </c>
      <c r="P804" t="s">
        <v>3763</v>
      </c>
      <c r="Q804" t="s">
        <v>3762</v>
      </c>
      <c r="R804" s="8">
        <v>35431</v>
      </c>
      <c r="S804" s="9">
        <f t="shared" si="96"/>
        <v>1997</v>
      </c>
      <c r="T804" s="9">
        <v>1997</v>
      </c>
      <c r="U804" s="9">
        <f t="shared" si="97"/>
        <v>25</v>
      </c>
      <c r="V804" s="8">
        <v>1997</v>
      </c>
      <c r="W804" s="10" t="s">
        <v>21</v>
      </c>
      <c r="X804" s="2">
        <v>2.383</v>
      </c>
      <c r="Y804" s="7">
        <f t="shared" si="102"/>
        <v>6.3612824003630442E-2</v>
      </c>
      <c r="AA804">
        <v>13502417</v>
      </c>
      <c r="AB804">
        <v>17416</v>
      </c>
      <c r="AD804" t="s">
        <v>4</v>
      </c>
      <c r="AE804">
        <v>144</v>
      </c>
      <c r="AF804">
        <v>2</v>
      </c>
      <c r="AH804" t="s">
        <v>3761</v>
      </c>
      <c r="AI804" t="s">
        <v>3760</v>
      </c>
      <c r="AJ804" t="s">
        <v>3759</v>
      </c>
      <c r="AK804" t="s">
        <v>3758</v>
      </c>
      <c r="AL804">
        <v>7</v>
      </c>
      <c r="AM804" s="5">
        <f t="shared" si="98"/>
        <v>0.28000000000000003</v>
      </c>
      <c r="AN804" s="4">
        <f t="shared" si="103"/>
        <v>4.2408178720181755E-4</v>
      </c>
      <c r="AO804" s="3"/>
      <c r="AP804">
        <v>0</v>
      </c>
      <c r="AR804" t="s">
        <v>0</v>
      </c>
      <c r="AT804" s="2" t="s">
        <v>16</v>
      </c>
      <c r="AU804" s="1">
        <f t="shared" si="99"/>
        <v>4.4656201338701855</v>
      </c>
      <c r="AV804" s="1">
        <f t="shared" si="100"/>
        <v>3.2018452895416134</v>
      </c>
      <c r="AW804" s="1">
        <f t="shared" si="101"/>
        <v>1.9380704452130404</v>
      </c>
    </row>
    <row r="805" spans="1:49" x14ac:dyDescent="0.2">
      <c r="A805">
        <v>803</v>
      </c>
      <c r="B805" t="s">
        <v>3757</v>
      </c>
      <c r="C805" t="s">
        <v>3756</v>
      </c>
      <c r="F805" t="s">
        <v>3755</v>
      </c>
      <c r="G805" t="s">
        <v>12</v>
      </c>
      <c r="H805" t="s">
        <v>11</v>
      </c>
      <c r="I805" t="s">
        <v>3754</v>
      </c>
      <c r="J805" t="s">
        <v>3753</v>
      </c>
      <c r="K805" t="s">
        <v>3752</v>
      </c>
      <c r="L805" t="s">
        <v>3751</v>
      </c>
      <c r="M805" t="s">
        <v>213</v>
      </c>
      <c r="N805">
        <v>4</v>
      </c>
      <c r="O805" t="s">
        <v>3750</v>
      </c>
      <c r="P805" t="s">
        <v>3749</v>
      </c>
      <c r="Q805" t="s">
        <v>3748</v>
      </c>
      <c r="R805" s="8">
        <v>35431</v>
      </c>
      <c r="S805" s="9">
        <f t="shared" si="96"/>
        <v>1997</v>
      </c>
      <c r="T805" s="9">
        <v>1997</v>
      </c>
      <c r="U805" s="9">
        <f t="shared" si="97"/>
        <v>25</v>
      </c>
      <c r="V805" s="8">
        <v>1997</v>
      </c>
      <c r="W805" s="10" t="s">
        <v>21</v>
      </c>
      <c r="X805" s="2">
        <v>2.383</v>
      </c>
      <c r="Y805" s="7">
        <f t="shared" si="102"/>
        <v>6.3612824003630442E-2</v>
      </c>
      <c r="AA805">
        <v>13502417</v>
      </c>
      <c r="AB805">
        <v>17416</v>
      </c>
      <c r="AD805" t="s">
        <v>4</v>
      </c>
      <c r="AE805">
        <v>144</v>
      </c>
      <c r="AF805">
        <v>2</v>
      </c>
      <c r="AH805" t="s">
        <v>3747</v>
      </c>
      <c r="AI805" t="s">
        <v>3746</v>
      </c>
      <c r="AJ805" t="s">
        <v>3745</v>
      </c>
      <c r="AK805" t="s">
        <v>3744</v>
      </c>
      <c r="AL805">
        <v>26</v>
      </c>
      <c r="AM805" s="5">
        <f t="shared" si="98"/>
        <v>1.04</v>
      </c>
      <c r="AN805" s="4">
        <f t="shared" si="103"/>
        <v>1.5751609238924651E-3</v>
      </c>
      <c r="AO805" s="3"/>
      <c r="AP805">
        <v>0</v>
      </c>
      <c r="AR805" t="s">
        <v>0</v>
      </c>
      <c r="AT805" s="2" t="s">
        <v>16</v>
      </c>
      <c r="AU805" s="1">
        <f t="shared" si="99"/>
        <v>4.5001525079709044</v>
      </c>
      <c r="AV805" s="1">
        <f t="shared" si="100"/>
        <v>3.2593992463761454</v>
      </c>
      <c r="AW805" s="1">
        <f t="shared" si="101"/>
        <v>2.0186459847813856</v>
      </c>
    </row>
    <row r="806" spans="1:49" x14ac:dyDescent="0.2">
      <c r="A806">
        <v>804</v>
      </c>
      <c r="B806" t="s">
        <v>3743</v>
      </c>
      <c r="C806" t="s">
        <v>3742</v>
      </c>
      <c r="F806" t="s">
        <v>3741</v>
      </c>
      <c r="G806" t="s">
        <v>12</v>
      </c>
      <c r="H806" t="s">
        <v>11</v>
      </c>
      <c r="I806" t="s">
        <v>2926</v>
      </c>
      <c r="J806">
        <v>60005465</v>
      </c>
      <c r="K806" t="s">
        <v>2925</v>
      </c>
      <c r="L806" t="s">
        <v>2924</v>
      </c>
      <c r="M806" t="s">
        <v>2327</v>
      </c>
      <c r="N806">
        <v>2</v>
      </c>
      <c r="O806" t="s">
        <v>2923</v>
      </c>
      <c r="P806" t="s">
        <v>2922</v>
      </c>
      <c r="Q806" t="s">
        <v>2921</v>
      </c>
      <c r="R806" s="8">
        <v>35431</v>
      </c>
      <c r="S806" s="9">
        <f t="shared" si="96"/>
        <v>1997</v>
      </c>
      <c r="T806" s="9">
        <v>1997</v>
      </c>
      <c r="U806" s="9">
        <f t="shared" si="97"/>
        <v>25</v>
      </c>
      <c r="V806" s="8">
        <v>35521</v>
      </c>
      <c r="W806" t="s">
        <v>2920</v>
      </c>
      <c r="X806" s="2">
        <v>0.61499999999999999</v>
      </c>
      <c r="Y806" s="7">
        <f t="shared" si="102"/>
        <v>1.6417073756706976E-2</v>
      </c>
      <c r="AA806">
        <v>1959271</v>
      </c>
      <c r="AB806">
        <v>12141</v>
      </c>
      <c r="AD806" t="s">
        <v>4</v>
      </c>
      <c r="AE806">
        <v>18</v>
      </c>
      <c r="AF806">
        <v>4</v>
      </c>
      <c r="AH806" t="s">
        <v>3740</v>
      </c>
      <c r="AI806" t="s">
        <v>3739</v>
      </c>
      <c r="AK806" t="s">
        <v>3738</v>
      </c>
      <c r="AL806">
        <v>0</v>
      </c>
      <c r="AM806" s="5">
        <f t="shared" si="98"/>
        <v>0</v>
      </c>
      <c r="AN806" s="4">
        <f t="shared" si="103"/>
        <v>0</v>
      </c>
      <c r="AO806" s="3"/>
      <c r="AP806">
        <v>0</v>
      </c>
      <c r="AR806" t="s">
        <v>0</v>
      </c>
      <c r="AT806" s="2" t="s">
        <v>16</v>
      </c>
      <c r="AU806" s="1">
        <f t="shared" si="99"/>
        <v>1.1491951629694881</v>
      </c>
      <c r="AV806" s="1">
        <f t="shared" si="100"/>
        <v>0.82085368783534873</v>
      </c>
      <c r="AW806" s="1">
        <f t="shared" si="101"/>
        <v>0.49251221270120926</v>
      </c>
    </row>
    <row r="807" spans="1:49" x14ac:dyDescent="0.2">
      <c r="A807">
        <v>805</v>
      </c>
      <c r="B807" t="s">
        <v>3737</v>
      </c>
      <c r="C807" t="s">
        <v>3736</v>
      </c>
      <c r="F807" t="s">
        <v>3735</v>
      </c>
      <c r="G807" t="s">
        <v>12</v>
      </c>
      <c r="H807" t="s">
        <v>11</v>
      </c>
      <c r="I807" t="s">
        <v>3734</v>
      </c>
      <c r="J807" t="s">
        <v>3733</v>
      </c>
      <c r="K807" t="s">
        <v>3732</v>
      </c>
      <c r="L807" t="s">
        <v>3731</v>
      </c>
      <c r="M807" t="s">
        <v>3730</v>
      </c>
      <c r="N807">
        <v>3</v>
      </c>
      <c r="O807" t="s">
        <v>3729</v>
      </c>
      <c r="P807" t="s">
        <v>3728</v>
      </c>
      <c r="Q807" t="s">
        <v>3727</v>
      </c>
      <c r="R807" s="8">
        <v>35431</v>
      </c>
      <c r="S807" s="9">
        <f t="shared" si="96"/>
        <v>1997</v>
      </c>
      <c r="T807" s="9">
        <v>1997</v>
      </c>
      <c r="U807" s="9">
        <f t="shared" si="97"/>
        <v>25</v>
      </c>
      <c r="V807" s="8">
        <v>1997</v>
      </c>
      <c r="W807" t="s">
        <v>1398</v>
      </c>
      <c r="X807" s="2">
        <v>0.28799999999999998</v>
      </c>
      <c r="Y807" s="7">
        <f t="shared" si="102"/>
        <v>7.6879955153359488E-3</v>
      </c>
      <c r="AA807">
        <v>10689605</v>
      </c>
      <c r="AB807">
        <v>19515</v>
      </c>
      <c r="AD807" t="s">
        <v>4</v>
      </c>
      <c r="AE807">
        <v>4</v>
      </c>
      <c r="AF807">
        <v>2</v>
      </c>
      <c r="AH807" t="s">
        <v>3726</v>
      </c>
      <c r="AI807" t="s">
        <v>3725</v>
      </c>
      <c r="AJ807" t="s">
        <v>3724</v>
      </c>
      <c r="AK807" t="s">
        <v>3723</v>
      </c>
      <c r="AL807">
        <v>3</v>
      </c>
      <c r="AM807" s="5">
        <f t="shared" si="98"/>
        <v>0.12</v>
      </c>
      <c r="AN807" s="4">
        <f t="shared" si="103"/>
        <v>1.8174933737220749E-4</v>
      </c>
      <c r="AO807" s="3"/>
      <c r="AP807">
        <v>0</v>
      </c>
      <c r="AR807" t="s">
        <v>0</v>
      </c>
      <c r="AT807" s="2" t="s">
        <v>16</v>
      </c>
      <c r="AU807" s="1">
        <f t="shared" si="99"/>
        <v>0.54361216619468256</v>
      </c>
      <c r="AV807" s="1">
        <f t="shared" si="100"/>
        <v>0.3934872426354078</v>
      </c>
      <c r="AW807" s="1">
        <f t="shared" si="101"/>
        <v>0.24336231907613298</v>
      </c>
    </row>
    <row r="808" spans="1:49" x14ac:dyDescent="0.2">
      <c r="A808">
        <v>806</v>
      </c>
      <c r="B808" t="s">
        <v>3722</v>
      </c>
      <c r="C808" t="s">
        <v>3721</v>
      </c>
      <c r="F808" t="s">
        <v>3720</v>
      </c>
      <c r="G808" t="s">
        <v>12</v>
      </c>
      <c r="H808" t="s">
        <v>11</v>
      </c>
      <c r="I808" t="s">
        <v>3719</v>
      </c>
      <c r="J808">
        <v>60032325</v>
      </c>
      <c r="K808" t="s">
        <v>3718</v>
      </c>
      <c r="L808" t="s">
        <v>3717</v>
      </c>
      <c r="M808" t="s">
        <v>1252</v>
      </c>
      <c r="N808">
        <v>5</v>
      </c>
      <c r="O808" t="s">
        <v>3716</v>
      </c>
      <c r="P808" t="s">
        <v>3715</v>
      </c>
      <c r="Q808" t="s">
        <v>3714</v>
      </c>
      <c r="R808" s="8">
        <v>35431</v>
      </c>
      <c r="S808" s="9">
        <f t="shared" si="96"/>
        <v>1997</v>
      </c>
      <c r="T808" s="9">
        <v>1997</v>
      </c>
      <c r="U808" s="9">
        <f t="shared" si="97"/>
        <v>25</v>
      </c>
      <c r="V808" s="8">
        <v>35521</v>
      </c>
      <c r="W808" t="s">
        <v>1155</v>
      </c>
      <c r="X808" s="2">
        <v>0.111</v>
      </c>
      <c r="Y808" s="7">
        <f t="shared" si="102"/>
        <v>2.9630816048690639E-3</v>
      </c>
      <c r="AA808">
        <v>87566621</v>
      </c>
      <c r="AB808">
        <v>24890</v>
      </c>
      <c r="AD808" t="s">
        <v>4</v>
      </c>
      <c r="AE808">
        <v>80</v>
      </c>
      <c r="AF808">
        <v>4</v>
      </c>
      <c r="AH808" t="s">
        <v>3713</v>
      </c>
      <c r="AI808" t="s">
        <v>3712</v>
      </c>
      <c r="AJ808" t="s">
        <v>3711</v>
      </c>
      <c r="AK808" t="s">
        <v>3710</v>
      </c>
      <c r="AL808">
        <v>1</v>
      </c>
      <c r="AM808" s="5">
        <f t="shared" si="98"/>
        <v>0.04</v>
      </c>
      <c r="AN808" s="4">
        <f t="shared" si="103"/>
        <v>6.05831124574025E-5</v>
      </c>
      <c r="AO808" s="3"/>
      <c r="AP808">
        <v>0</v>
      </c>
      <c r="AR808" t="s">
        <v>0</v>
      </c>
      <c r="AT808" s="2" t="s">
        <v>16</v>
      </c>
      <c r="AU808" s="1">
        <f t="shared" si="99"/>
        <v>0.20923320571455653</v>
      </c>
      <c r="AV808" s="1">
        <f t="shared" si="100"/>
        <v>0.15118323586632332</v>
      </c>
      <c r="AW808" s="1">
        <f t="shared" si="101"/>
        <v>9.3133266018090077E-2</v>
      </c>
    </row>
    <row r="809" spans="1:49" x14ac:dyDescent="0.2">
      <c r="A809">
        <v>807</v>
      </c>
      <c r="B809" t="s">
        <v>3709</v>
      </c>
      <c r="C809" t="s">
        <v>3708</v>
      </c>
      <c r="F809" t="s">
        <v>3707</v>
      </c>
      <c r="G809" t="s">
        <v>12</v>
      </c>
      <c r="H809" t="s">
        <v>11</v>
      </c>
      <c r="I809" t="s">
        <v>3706</v>
      </c>
      <c r="J809" t="s">
        <v>3705</v>
      </c>
      <c r="K809" t="s">
        <v>3704</v>
      </c>
      <c r="L809" t="s">
        <v>3703</v>
      </c>
      <c r="M809" t="s">
        <v>797</v>
      </c>
      <c r="N809">
        <v>2</v>
      </c>
      <c r="O809" t="s">
        <v>3702</v>
      </c>
      <c r="P809" t="s">
        <v>3701</v>
      </c>
      <c r="Q809" t="s">
        <v>3700</v>
      </c>
      <c r="R809" s="8">
        <v>35431</v>
      </c>
      <c r="S809" s="9">
        <f t="shared" si="96"/>
        <v>1997</v>
      </c>
      <c r="T809" s="9">
        <v>1997</v>
      </c>
      <c r="U809" s="9">
        <f t="shared" si="97"/>
        <v>25</v>
      </c>
      <c r="V809" s="8">
        <v>35521</v>
      </c>
      <c r="W809" t="s">
        <v>1155</v>
      </c>
      <c r="X809" s="2">
        <v>0.111</v>
      </c>
      <c r="Y809" s="7">
        <f t="shared" si="102"/>
        <v>2.9630816048690639E-3</v>
      </c>
      <c r="AA809">
        <v>87566621</v>
      </c>
      <c r="AB809">
        <v>24890</v>
      </c>
      <c r="AD809" t="s">
        <v>4</v>
      </c>
      <c r="AE809">
        <v>80</v>
      </c>
      <c r="AF809">
        <v>4</v>
      </c>
      <c r="AH809" t="s">
        <v>3699</v>
      </c>
      <c r="AI809" t="s">
        <v>3698</v>
      </c>
      <c r="AJ809" t="s">
        <v>3697</v>
      </c>
      <c r="AK809" t="s">
        <v>3696</v>
      </c>
      <c r="AL809">
        <v>0</v>
      </c>
      <c r="AM809" s="5">
        <f t="shared" si="98"/>
        <v>0</v>
      </c>
      <c r="AN809" s="4">
        <f t="shared" si="103"/>
        <v>0</v>
      </c>
      <c r="AO809" s="3"/>
      <c r="AP809">
        <v>0</v>
      </c>
      <c r="AR809" t="s">
        <v>0</v>
      </c>
      <c r="AT809" s="2" t="s">
        <v>16</v>
      </c>
      <c r="AU809" s="1">
        <f t="shared" si="99"/>
        <v>0.20741571234083445</v>
      </c>
      <c r="AV809" s="1">
        <f t="shared" si="100"/>
        <v>0.1481540802434532</v>
      </c>
      <c r="AW809" s="1">
        <f t="shared" si="101"/>
        <v>8.8892448146071903E-2</v>
      </c>
    </row>
    <row r="810" spans="1:49" x14ac:dyDescent="0.2">
      <c r="A810">
        <v>808</v>
      </c>
      <c r="B810" t="s">
        <v>3695</v>
      </c>
      <c r="C810" t="s">
        <v>3694</v>
      </c>
      <c r="F810" t="s">
        <v>3693</v>
      </c>
      <c r="G810" t="s">
        <v>12</v>
      </c>
      <c r="H810" t="s">
        <v>11</v>
      </c>
      <c r="I810" t="s">
        <v>3692</v>
      </c>
      <c r="J810" t="s">
        <v>3691</v>
      </c>
      <c r="K810" t="s">
        <v>3690</v>
      </c>
      <c r="L810" t="s">
        <v>3689</v>
      </c>
      <c r="M810" t="s">
        <v>3688</v>
      </c>
      <c r="N810">
        <v>2</v>
      </c>
      <c r="O810" t="s">
        <v>3687</v>
      </c>
      <c r="P810" t="s">
        <v>3686</v>
      </c>
      <c r="Q810" t="s">
        <v>3685</v>
      </c>
      <c r="R810" s="8">
        <v>35431</v>
      </c>
      <c r="S810" s="9">
        <f t="shared" si="96"/>
        <v>1997</v>
      </c>
      <c r="T810" s="9">
        <v>1997</v>
      </c>
      <c r="U810" s="9">
        <f t="shared" si="97"/>
        <v>25</v>
      </c>
      <c r="V810" s="8">
        <v>35521</v>
      </c>
      <c r="W810" t="s">
        <v>1155</v>
      </c>
      <c r="X810" s="2">
        <v>0.111</v>
      </c>
      <c r="Y810" s="7">
        <f t="shared" si="102"/>
        <v>2.9630816048690639E-3</v>
      </c>
      <c r="AA810">
        <v>87566621</v>
      </c>
      <c r="AB810">
        <v>24890</v>
      </c>
      <c r="AD810" t="s">
        <v>4</v>
      </c>
      <c r="AE810">
        <v>80</v>
      </c>
      <c r="AF810">
        <v>4</v>
      </c>
      <c r="AH810" t="s">
        <v>2450</v>
      </c>
      <c r="AI810" t="s">
        <v>3684</v>
      </c>
      <c r="AJ810" t="s">
        <v>3683</v>
      </c>
      <c r="AK810" t="s">
        <v>3682</v>
      </c>
      <c r="AL810">
        <v>0</v>
      </c>
      <c r="AM810" s="5">
        <f t="shared" si="98"/>
        <v>0</v>
      </c>
      <c r="AN810" s="4">
        <f t="shared" si="103"/>
        <v>0</v>
      </c>
      <c r="AO810" s="3"/>
      <c r="AP810">
        <v>0</v>
      </c>
      <c r="AR810" t="s">
        <v>0</v>
      </c>
      <c r="AT810" s="2" t="s">
        <v>16</v>
      </c>
      <c r="AU810" s="1">
        <f t="shared" si="99"/>
        <v>0.20741571234083445</v>
      </c>
      <c r="AV810" s="1">
        <f t="shared" si="100"/>
        <v>0.1481540802434532</v>
      </c>
      <c r="AW810" s="1">
        <f t="shared" si="101"/>
        <v>8.8892448146071903E-2</v>
      </c>
    </row>
    <row r="811" spans="1:49" x14ac:dyDescent="0.2">
      <c r="A811">
        <v>809</v>
      </c>
      <c r="B811" t="s">
        <v>3681</v>
      </c>
      <c r="C811" t="s">
        <v>3680</v>
      </c>
      <c r="F811" t="s">
        <v>3679</v>
      </c>
      <c r="G811" t="s">
        <v>12</v>
      </c>
      <c r="H811" t="s">
        <v>11</v>
      </c>
      <c r="I811" t="s">
        <v>3678</v>
      </c>
      <c r="J811">
        <v>60009697</v>
      </c>
      <c r="K811" t="s">
        <v>3677</v>
      </c>
      <c r="L811" t="s">
        <v>3676</v>
      </c>
      <c r="M811" t="s">
        <v>271</v>
      </c>
      <c r="N811">
        <v>2</v>
      </c>
      <c r="O811" t="s">
        <v>3675</v>
      </c>
      <c r="P811" t="s">
        <v>3674</v>
      </c>
      <c r="Q811" t="s">
        <v>3673</v>
      </c>
      <c r="R811" s="8">
        <v>35431</v>
      </c>
      <c r="S811" s="9">
        <f t="shared" si="96"/>
        <v>1997</v>
      </c>
      <c r="T811" s="9">
        <v>1997</v>
      </c>
      <c r="U811" s="9">
        <f t="shared" si="97"/>
        <v>25</v>
      </c>
      <c r="V811" s="8">
        <v>1997</v>
      </c>
      <c r="W811" s="10" t="s">
        <v>21</v>
      </c>
      <c r="X811" s="2">
        <v>2.383</v>
      </c>
      <c r="Y811" s="7">
        <f t="shared" si="102"/>
        <v>6.3612824003630442E-2</v>
      </c>
      <c r="AA811">
        <v>13502417</v>
      </c>
      <c r="AB811">
        <v>17416</v>
      </c>
      <c r="AD811" t="s">
        <v>4</v>
      </c>
      <c r="AE811">
        <v>144</v>
      </c>
      <c r="AF811">
        <v>2</v>
      </c>
      <c r="AH811" t="s">
        <v>3672</v>
      </c>
      <c r="AI811" t="s">
        <v>3671</v>
      </c>
      <c r="AJ811" t="s">
        <v>3670</v>
      </c>
      <c r="AK811" t="s">
        <v>3669</v>
      </c>
      <c r="AL811">
        <v>16</v>
      </c>
      <c r="AM811" s="5">
        <f t="shared" si="98"/>
        <v>0.64</v>
      </c>
      <c r="AN811" s="4">
        <f t="shared" si="103"/>
        <v>9.6932979931844E-4</v>
      </c>
      <c r="AO811" s="3"/>
      <c r="AP811">
        <v>0</v>
      </c>
      <c r="AR811" t="s">
        <v>0</v>
      </c>
      <c r="AT811" s="2" t="s">
        <v>16</v>
      </c>
      <c r="AU811" s="1">
        <f t="shared" si="99"/>
        <v>4.4819775742336843</v>
      </c>
      <c r="AV811" s="1">
        <f t="shared" si="100"/>
        <v>3.229107690147444</v>
      </c>
      <c r="AW811" s="1">
        <f t="shared" si="101"/>
        <v>1.976237806061204</v>
      </c>
    </row>
    <row r="812" spans="1:49" x14ac:dyDescent="0.2">
      <c r="A812">
        <v>810</v>
      </c>
      <c r="B812" t="s">
        <v>3668</v>
      </c>
      <c r="C812" t="s">
        <v>3667</v>
      </c>
      <c r="F812" t="s">
        <v>3666</v>
      </c>
      <c r="G812" t="s">
        <v>12</v>
      </c>
      <c r="H812" t="s">
        <v>11</v>
      </c>
      <c r="I812" t="s">
        <v>3665</v>
      </c>
      <c r="J812">
        <v>60002286</v>
      </c>
      <c r="K812" t="s">
        <v>3664</v>
      </c>
      <c r="L812" t="s">
        <v>2122</v>
      </c>
      <c r="M812" t="s">
        <v>1526</v>
      </c>
      <c r="N812">
        <v>1</v>
      </c>
      <c r="O812" t="s">
        <v>3663</v>
      </c>
      <c r="P812">
        <v>7003780679</v>
      </c>
      <c r="Q812">
        <v>60002286</v>
      </c>
      <c r="R812" s="8">
        <v>35431</v>
      </c>
      <c r="S812" s="9">
        <f t="shared" si="96"/>
        <v>1997</v>
      </c>
      <c r="T812" s="9">
        <v>1997</v>
      </c>
      <c r="U812" s="9">
        <f t="shared" si="97"/>
        <v>25</v>
      </c>
      <c r="V812" s="8">
        <v>1997</v>
      </c>
      <c r="W812" s="10" t="s">
        <v>21</v>
      </c>
      <c r="X812" s="2">
        <v>2.383</v>
      </c>
      <c r="Y812" s="7">
        <f t="shared" si="102"/>
        <v>6.3612824003630442E-2</v>
      </c>
      <c r="AA812">
        <v>13502417</v>
      </c>
      <c r="AB812">
        <v>17416</v>
      </c>
      <c r="AD812" t="s">
        <v>4</v>
      </c>
      <c r="AE812">
        <v>144</v>
      </c>
      <c r="AF812">
        <v>2</v>
      </c>
      <c r="AH812" t="s">
        <v>3662</v>
      </c>
      <c r="AI812" t="s">
        <v>3661</v>
      </c>
      <c r="AJ812" t="s">
        <v>3660</v>
      </c>
      <c r="AK812" t="s">
        <v>3659</v>
      </c>
      <c r="AL812">
        <v>5</v>
      </c>
      <c r="AM812" s="5">
        <f t="shared" si="98"/>
        <v>0.2</v>
      </c>
      <c r="AN812" s="4">
        <f t="shared" si="103"/>
        <v>3.0291556228701253E-4</v>
      </c>
      <c r="AO812" s="3"/>
      <c r="AP812">
        <v>0</v>
      </c>
      <c r="AR812" t="s">
        <v>0</v>
      </c>
      <c r="AT812" s="2" t="s">
        <v>16</v>
      </c>
      <c r="AU812" s="1">
        <f t="shared" si="99"/>
        <v>4.461985147122741</v>
      </c>
      <c r="AV812" s="1">
        <f t="shared" si="100"/>
        <v>3.1957869782958728</v>
      </c>
      <c r="AW812" s="1">
        <f t="shared" si="101"/>
        <v>1.9295888094690041</v>
      </c>
    </row>
    <row r="813" spans="1:49" x14ac:dyDescent="0.2">
      <c r="A813">
        <v>811</v>
      </c>
      <c r="B813" t="s">
        <v>3658</v>
      </c>
      <c r="C813" t="s">
        <v>3657</v>
      </c>
      <c r="D813" t="s">
        <v>3656</v>
      </c>
      <c r="F813" t="s">
        <v>3655</v>
      </c>
      <c r="G813" t="s">
        <v>12</v>
      </c>
      <c r="H813" t="s">
        <v>11</v>
      </c>
      <c r="I813" t="s">
        <v>3654</v>
      </c>
      <c r="J813">
        <v>60103368</v>
      </c>
      <c r="K813" t="s">
        <v>3653</v>
      </c>
      <c r="L813" t="s">
        <v>3652</v>
      </c>
      <c r="M813" t="s">
        <v>257</v>
      </c>
      <c r="N813">
        <v>1</v>
      </c>
      <c r="O813" t="s">
        <v>3651</v>
      </c>
      <c r="P813">
        <v>7403488848</v>
      </c>
      <c r="Q813">
        <v>60103368</v>
      </c>
      <c r="R813" s="8">
        <v>35431</v>
      </c>
      <c r="S813" s="9">
        <f t="shared" si="96"/>
        <v>1997</v>
      </c>
      <c r="T813" s="9">
        <v>1997</v>
      </c>
      <c r="U813" s="9">
        <f t="shared" si="97"/>
        <v>25</v>
      </c>
      <c r="V813" s="8">
        <v>35521</v>
      </c>
      <c r="W813" t="s">
        <v>3650</v>
      </c>
      <c r="X813" s="2" t="s">
        <v>16</v>
      </c>
      <c r="Y813" s="7" t="e">
        <f t="shared" si="102"/>
        <v>#VALUE!</v>
      </c>
      <c r="AA813">
        <v>7644442</v>
      </c>
      <c r="AB813">
        <v>91711</v>
      </c>
      <c r="AD813" t="s">
        <v>4</v>
      </c>
      <c r="AE813">
        <v>324</v>
      </c>
      <c r="AF813">
        <v>8</v>
      </c>
      <c r="AH813" t="s">
        <v>3649</v>
      </c>
      <c r="AI813" t="s">
        <v>3648</v>
      </c>
      <c r="AK813" t="s">
        <v>3647</v>
      </c>
      <c r="AL813">
        <v>2</v>
      </c>
      <c r="AM813" s="5">
        <f t="shared" si="98"/>
        <v>0.08</v>
      </c>
      <c r="AN813" s="4">
        <f t="shared" si="103"/>
        <v>1.21166224914805E-4</v>
      </c>
      <c r="AO813" s="3"/>
      <c r="AP813">
        <v>0</v>
      </c>
      <c r="AR813" t="s">
        <v>0</v>
      </c>
      <c r="AT813" s="2" t="s">
        <v>16</v>
      </c>
      <c r="AU813" s="1" t="e">
        <f t="shared" si="99"/>
        <v>#VALUE!</v>
      </c>
      <c r="AV813" s="1" t="e">
        <f t="shared" si="100"/>
        <v>#VALUE!</v>
      </c>
      <c r="AW813" s="1" t="e">
        <f t="shared" si="101"/>
        <v>#VALUE!</v>
      </c>
    </row>
    <row r="814" spans="1:49" x14ac:dyDescent="0.2">
      <c r="A814">
        <v>812</v>
      </c>
      <c r="B814" t="s">
        <v>3646</v>
      </c>
      <c r="C814" t="s">
        <v>3645</v>
      </c>
      <c r="D814" t="s">
        <v>3644</v>
      </c>
      <c r="F814" t="s">
        <v>3643</v>
      </c>
      <c r="G814" t="s">
        <v>12</v>
      </c>
      <c r="H814" t="s">
        <v>11</v>
      </c>
      <c r="I814" t="s">
        <v>3642</v>
      </c>
      <c r="J814" t="s">
        <v>3641</v>
      </c>
      <c r="K814" t="s">
        <v>3640</v>
      </c>
      <c r="L814" t="s">
        <v>3639</v>
      </c>
      <c r="M814" t="s">
        <v>3638</v>
      </c>
      <c r="N814">
        <v>6</v>
      </c>
      <c r="O814" t="s">
        <v>3637</v>
      </c>
      <c r="P814" t="s">
        <v>3636</v>
      </c>
      <c r="Q814" t="s">
        <v>3635</v>
      </c>
      <c r="R814" s="8">
        <v>35431</v>
      </c>
      <c r="S814" s="9">
        <f t="shared" si="96"/>
        <v>1997</v>
      </c>
      <c r="T814" s="9">
        <v>1997</v>
      </c>
      <c r="U814" s="9">
        <f t="shared" si="97"/>
        <v>25</v>
      </c>
      <c r="V814" s="8">
        <v>35521</v>
      </c>
      <c r="W814" t="s">
        <v>3634</v>
      </c>
      <c r="X814" s="2">
        <v>0.71399999999999997</v>
      </c>
      <c r="Y814" s="7">
        <f t="shared" si="102"/>
        <v>1.9059822215103706E-2</v>
      </c>
      <c r="AA814">
        <v>10106030</v>
      </c>
      <c r="AB814">
        <v>26966</v>
      </c>
      <c r="AD814" t="s">
        <v>4</v>
      </c>
      <c r="AE814">
        <v>104</v>
      </c>
      <c r="AF814" s="6">
        <v>44256</v>
      </c>
      <c r="AH814" t="s">
        <v>3633</v>
      </c>
      <c r="AI814" t="s">
        <v>3632</v>
      </c>
      <c r="AJ814" t="s">
        <v>3631</v>
      </c>
      <c r="AK814" t="s">
        <v>3630</v>
      </c>
      <c r="AL814">
        <v>2</v>
      </c>
      <c r="AM814" s="5">
        <f t="shared" si="98"/>
        <v>0.08</v>
      </c>
      <c r="AN814" s="4">
        <f t="shared" si="103"/>
        <v>1.21166224914805E-4</v>
      </c>
      <c r="AO814" s="3"/>
      <c r="AP814">
        <v>0</v>
      </c>
      <c r="AR814" t="s">
        <v>3629</v>
      </c>
      <c r="AT814" s="2" t="s">
        <v>16</v>
      </c>
      <c r="AU814" s="1">
        <f t="shared" si="99"/>
        <v>1.3378225418047034</v>
      </c>
      <c r="AV814" s="1">
        <f t="shared" si="100"/>
        <v>0.95904942200092558</v>
      </c>
      <c r="AW814" s="1">
        <f t="shared" si="101"/>
        <v>0.58027630219714743</v>
      </c>
    </row>
    <row r="815" spans="1:49" x14ac:dyDescent="0.2">
      <c r="A815">
        <v>813</v>
      </c>
      <c r="B815" t="s">
        <v>3628</v>
      </c>
      <c r="C815" t="s">
        <v>3627</v>
      </c>
      <c r="D815" t="s">
        <v>3626</v>
      </c>
      <c r="F815" t="s">
        <v>3625</v>
      </c>
      <c r="G815" t="s">
        <v>12</v>
      </c>
      <c r="H815" t="s">
        <v>11</v>
      </c>
      <c r="I815" t="s">
        <v>3624</v>
      </c>
      <c r="J815">
        <v>60027090</v>
      </c>
      <c r="K815" t="s">
        <v>3623</v>
      </c>
      <c r="L815" t="s">
        <v>3622</v>
      </c>
      <c r="M815" t="s">
        <v>7</v>
      </c>
      <c r="N815">
        <v>4</v>
      </c>
      <c r="O815" t="s">
        <v>3621</v>
      </c>
      <c r="P815" t="s">
        <v>3620</v>
      </c>
      <c r="Q815" t="s">
        <v>3619</v>
      </c>
      <c r="R815" s="8">
        <v>35431</v>
      </c>
      <c r="S815" s="9">
        <f t="shared" si="96"/>
        <v>1997</v>
      </c>
      <c r="T815" s="9">
        <v>1997</v>
      </c>
      <c r="U815" s="9">
        <f t="shared" si="97"/>
        <v>25</v>
      </c>
      <c r="V815" s="8">
        <v>1997</v>
      </c>
      <c r="W815" t="s">
        <v>3618</v>
      </c>
      <c r="X815" s="2">
        <v>1.6619999999999999</v>
      </c>
      <c r="Y815" s="7">
        <f t="shared" si="102"/>
        <v>4.4366140786417874E-2</v>
      </c>
      <c r="AA815">
        <v>9500618</v>
      </c>
      <c r="AB815">
        <v>24443</v>
      </c>
      <c r="AD815" t="s">
        <v>4</v>
      </c>
      <c r="AE815">
        <v>11</v>
      </c>
      <c r="AF815">
        <v>3</v>
      </c>
      <c r="AH815" t="s">
        <v>3617</v>
      </c>
      <c r="AI815" t="s">
        <v>3616</v>
      </c>
      <c r="AJ815" t="s">
        <v>3615</v>
      </c>
      <c r="AK815" t="s">
        <v>3614</v>
      </c>
      <c r="AL815">
        <v>16</v>
      </c>
      <c r="AM815" s="5">
        <f t="shared" si="98"/>
        <v>0.64</v>
      </c>
      <c r="AN815" s="4">
        <f t="shared" si="103"/>
        <v>9.6932979931844E-4</v>
      </c>
      <c r="AO815" s="3"/>
      <c r="AP815">
        <v>0</v>
      </c>
      <c r="AR815" t="s">
        <v>0</v>
      </c>
      <c r="AT815" s="2">
        <v>6.141</v>
      </c>
      <c r="AU815" s="1">
        <f t="shared" si="99"/>
        <v>3.1347097490288043</v>
      </c>
      <c r="AV815" s="1">
        <f t="shared" si="100"/>
        <v>2.2667735292868159</v>
      </c>
      <c r="AW815" s="1">
        <f t="shared" si="101"/>
        <v>1.398837309544827</v>
      </c>
    </row>
    <row r="816" spans="1:49" x14ac:dyDescent="0.2">
      <c r="A816">
        <v>814</v>
      </c>
      <c r="B816" t="s">
        <v>3613</v>
      </c>
      <c r="C816" t="s">
        <v>3612</v>
      </c>
      <c r="E816">
        <v>9085572</v>
      </c>
      <c r="F816" t="s">
        <v>3611</v>
      </c>
      <c r="G816" t="s">
        <v>12</v>
      </c>
      <c r="H816" t="s">
        <v>11</v>
      </c>
      <c r="I816" t="s">
        <v>3610</v>
      </c>
      <c r="J816">
        <v>60007257</v>
      </c>
      <c r="K816" t="s">
        <v>3609</v>
      </c>
      <c r="L816" t="s">
        <v>3608</v>
      </c>
      <c r="M816" t="s">
        <v>87</v>
      </c>
      <c r="N816">
        <v>1</v>
      </c>
      <c r="O816" t="s">
        <v>3607</v>
      </c>
      <c r="P816">
        <v>6603403683</v>
      </c>
      <c r="Q816">
        <v>60007257</v>
      </c>
      <c r="R816" s="8">
        <v>35431</v>
      </c>
      <c r="S816" s="9">
        <f t="shared" si="96"/>
        <v>1997</v>
      </c>
      <c r="T816" s="9">
        <v>1997</v>
      </c>
      <c r="U816" s="9">
        <f t="shared" si="97"/>
        <v>25</v>
      </c>
      <c r="V816" s="8">
        <v>35490</v>
      </c>
      <c r="W816" t="s">
        <v>2497</v>
      </c>
      <c r="X816" s="2">
        <v>3.5539999999999998</v>
      </c>
      <c r="Y816" s="7">
        <f t="shared" si="102"/>
        <v>9.4872000213555435E-2</v>
      </c>
      <c r="AA816">
        <v>320889</v>
      </c>
      <c r="AB816">
        <v>16615</v>
      </c>
      <c r="AD816" t="s">
        <v>4</v>
      </c>
      <c r="AE816">
        <v>113</v>
      </c>
      <c r="AF816">
        <v>3</v>
      </c>
      <c r="AH816" t="s">
        <v>3606</v>
      </c>
      <c r="AI816" t="s">
        <v>3605</v>
      </c>
      <c r="AK816" t="s">
        <v>3604</v>
      </c>
      <c r="AL816">
        <v>15</v>
      </c>
      <c r="AM816" s="5">
        <f t="shared" si="98"/>
        <v>0.6</v>
      </c>
      <c r="AN816" s="4">
        <f t="shared" si="103"/>
        <v>9.0874668686103744E-4</v>
      </c>
      <c r="AO816" s="3"/>
      <c r="AP816">
        <v>1</v>
      </c>
      <c r="AR816" t="s">
        <v>0</v>
      </c>
      <c r="AT816" s="2">
        <v>8.34</v>
      </c>
      <c r="AU816" s="1">
        <f t="shared" si="99"/>
        <v>6.6683024155547113</v>
      </c>
      <c r="AV816" s="1">
        <f t="shared" si="100"/>
        <v>4.7890373450208239</v>
      </c>
      <c r="AW816" s="1">
        <f t="shared" si="101"/>
        <v>2.9097722744869357</v>
      </c>
    </row>
    <row r="817" spans="1:49" x14ac:dyDescent="0.2">
      <c r="A817">
        <v>815</v>
      </c>
      <c r="B817" t="s">
        <v>3603</v>
      </c>
      <c r="C817" t="s">
        <v>3602</v>
      </c>
      <c r="F817" t="s">
        <v>3601</v>
      </c>
      <c r="G817" t="s">
        <v>12</v>
      </c>
      <c r="H817" t="s">
        <v>11</v>
      </c>
      <c r="I817" t="s">
        <v>3600</v>
      </c>
      <c r="J817" t="s">
        <v>3599</v>
      </c>
      <c r="K817" t="s">
        <v>3598</v>
      </c>
      <c r="L817" t="s">
        <v>3597</v>
      </c>
      <c r="M817" t="s">
        <v>3596</v>
      </c>
      <c r="N817">
        <v>4</v>
      </c>
      <c r="O817" t="s">
        <v>3595</v>
      </c>
      <c r="P817" t="s">
        <v>3594</v>
      </c>
      <c r="Q817" t="s">
        <v>3593</v>
      </c>
      <c r="R817" s="8">
        <v>35431</v>
      </c>
      <c r="S817" s="9">
        <f t="shared" si="96"/>
        <v>1997</v>
      </c>
      <c r="T817" s="9">
        <v>1997</v>
      </c>
      <c r="U817" s="9">
        <f t="shared" si="97"/>
        <v>25</v>
      </c>
      <c r="V817" s="8">
        <v>35490</v>
      </c>
      <c r="W817" t="s">
        <v>1510</v>
      </c>
      <c r="X817" s="2">
        <v>0.30399999999999999</v>
      </c>
      <c r="Y817" s="7">
        <f t="shared" si="102"/>
        <v>8.115106377299057E-3</v>
      </c>
      <c r="AA817">
        <v>8952477</v>
      </c>
      <c r="AB817">
        <v>12250</v>
      </c>
      <c r="AD817" t="s">
        <v>4</v>
      </c>
      <c r="AE817">
        <v>14</v>
      </c>
      <c r="AF817">
        <v>4</v>
      </c>
      <c r="AH817" t="s">
        <v>3592</v>
      </c>
      <c r="AI817" t="s">
        <v>3591</v>
      </c>
      <c r="AJ817" t="s">
        <v>3590</v>
      </c>
      <c r="AK817" t="s">
        <v>3589</v>
      </c>
      <c r="AL817">
        <v>1</v>
      </c>
      <c r="AM817" s="5">
        <f t="shared" si="98"/>
        <v>0.04</v>
      </c>
      <c r="AN817" s="4">
        <f t="shared" si="103"/>
        <v>6.05831124574025E-5</v>
      </c>
      <c r="AO817" s="3"/>
      <c r="AP817">
        <v>0</v>
      </c>
      <c r="AR817" t="s">
        <v>0</v>
      </c>
      <c r="AT817" s="2" t="s">
        <v>16</v>
      </c>
      <c r="AU817" s="1">
        <f t="shared" si="99"/>
        <v>0.56987493978465598</v>
      </c>
      <c r="AV817" s="1">
        <f t="shared" si="100"/>
        <v>0.40878447448782296</v>
      </c>
      <c r="AW817" s="1">
        <f t="shared" si="101"/>
        <v>0.24769400919098988</v>
      </c>
    </row>
    <row r="818" spans="1:49" x14ac:dyDescent="0.2">
      <c r="A818">
        <v>816</v>
      </c>
      <c r="B818" t="s">
        <v>3588</v>
      </c>
      <c r="C818" t="s">
        <v>3587</v>
      </c>
      <c r="F818" t="s">
        <v>3586</v>
      </c>
      <c r="G818" t="s">
        <v>12</v>
      </c>
      <c r="H818" t="s">
        <v>11</v>
      </c>
      <c r="I818" t="s">
        <v>3585</v>
      </c>
      <c r="J818">
        <v>60025757</v>
      </c>
      <c r="K818" t="s">
        <v>3584</v>
      </c>
      <c r="L818" t="s">
        <v>3583</v>
      </c>
      <c r="M818" t="s">
        <v>2807</v>
      </c>
      <c r="N818">
        <v>2</v>
      </c>
      <c r="O818" t="s">
        <v>3582</v>
      </c>
      <c r="P818" t="s">
        <v>3581</v>
      </c>
      <c r="Q818" t="s">
        <v>3580</v>
      </c>
      <c r="R818" s="8">
        <v>35431</v>
      </c>
      <c r="S818" s="9">
        <f t="shared" si="96"/>
        <v>1997</v>
      </c>
      <c r="T818" s="9">
        <v>1997</v>
      </c>
      <c r="U818" s="9">
        <f t="shared" si="97"/>
        <v>25</v>
      </c>
      <c r="V818" s="8">
        <v>35490</v>
      </c>
      <c r="W818" t="s">
        <v>3579</v>
      </c>
      <c r="X818" s="2">
        <v>1.5980000000000001</v>
      </c>
      <c r="Y818" s="7">
        <f t="shared" si="102"/>
        <v>4.2657697338565448E-2</v>
      </c>
      <c r="AA818">
        <v>7339445</v>
      </c>
      <c r="AB818">
        <v>16305</v>
      </c>
      <c r="AD818" t="s">
        <v>4</v>
      </c>
      <c r="AE818">
        <v>123</v>
      </c>
      <c r="AF818">
        <v>3</v>
      </c>
      <c r="AH818" t="s">
        <v>3578</v>
      </c>
      <c r="AI818" t="s">
        <v>3577</v>
      </c>
      <c r="AK818" t="s">
        <v>3576</v>
      </c>
      <c r="AL818">
        <v>150</v>
      </c>
      <c r="AM818" s="5">
        <f t="shared" si="98"/>
        <v>6</v>
      </c>
      <c r="AN818" s="4">
        <f t="shared" si="103"/>
        <v>9.0874668686103752E-3</v>
      </c>
      <c r="AO818" s="3"/>
      <c r="AP818">
        <v>0</v>
      </c>
      <c r="AR818" t="s">
        <v>0</v>
      </c>
      <c r="AT818" s="2">
        <v>3.3119999999999998</v>
      </c>
      <c r="AU818" s="1">
        <f t="shared" si="99"/>
        <v>3.2586628197578924</v>
      </c>
      <c r="AV818" s="1">
        <f t="shared" si="100"/>
        <v>2.5872582103587911</v>
      </c>
      <c r="AW818" s="1">
        <f t="shared" si="101"/>
        <v>1.9158536009596896</v>
      </c>
    </row>
    <row r="819" spans="1:49" x14ac:dyDescent="0.2">
      <c r="A819">
        <v>817</v>
      </c>
      <c r="B819" t="s">
        <v>3575</v>
      </c>
      <c r="C819" t="s">
        <v>3574</v>
      </c>
      <c r="F819" t="s">
        <v>3573</v>
      </c>
      <c r="G819" t="s">
        <v>12</v>
      </c>
      <c r="H819" t="s">
        <v>11</v>
      </c>
      <c r="I819" t="s">
        <v>3572</v>
      </c>
      <c r="J819">
        <v>60029284</v>
      </c>
      <c r="K819" t="s">
        <v>3571</v>
      </c>
      <c r="L819" t="s">
        <v>3570</v>
      </c>
      <c r="M819" t="s">
        <v>2807</v>
      </c>
      <c r="N819">
        <v>3</v>
      </c>
      <c r="O819" t="s">
        <v>3569</v>
      </c>
      <c r="P819" t="s">
        <v>3568</v>
      </c>
      <c r="Q819" t="s">
        <v>3567</v>
      </c>
      <c r="R819" s="8">
        <v>35431</v>
      </c>
      <c r="S819" s="9">
        <f t="shared" si="96"/>
        <v>1997</v>
      </c>
      <c r="T819" s="9">
        <v>1997</v>
      </c>
      <c r="U819" s="9">
        <f t="shared" si="97"/>
        <v>25</v>
      </c>
      <c r="V819" s="8">
        <v>35490</v>
      </c>
      <c r="W819" t="s">
        <v>1510</v>
      </c>
      <c r="X819" s="2">
        <v>0.30399999999999999</v>
      </c>
      <c r="Y819" s="7">
        <f t="shared" si="102"/>
        <v>8.115106377299057E-3</v>
      </c>
      <c r="AA819">
        <v>8952477</v>
      </c>
      <c r="AB819">
        <v>12250</v>
      </c>
      <c r="AD819" t="s">
        <v>4</v>
      </c>
      <c r="AE819">
        <v>14</v>
      </c>
      <c r="AF819">
        <v>4</v>
      </c>
      <c r="AH819" t="s">
        <v>3566</v>
      </c>
      <c r="AI819" t="s">
        <v>3565</v>
      </c>
      <c r="AJ819" t="s">
        <v>3564</v>
      </c>
      <c r="AK819" t="s">
        <v>3563</v>
      </c>
      <c r="AL819">
        <v>5</v>
      </c>
      <c r="AM819" s="5">
        <f t="shared" si="98"/>
        <v>0.2</v>
      </c>
      <c r="AN819" s="4">
        <f t="shared" si="103"/>
        <v>3.0291556228701253E-4</v>
      </c>
      <c r="AO819" s="3"/>
      <c r="AP819">
        <v>0</v>
      </c>
      <c r="AR819" t="s">
        <v>0</v>
      </c>
      <c r="AT819" s="2" t="s">
        <v>16</v>
      </c>
      <c r="AU819" s="1">
        <f t="shared" si="99"/>
        <v>0.57714491327954431</v>
      </c>
      <c r="AV819" s="1">
        <f t="shared" si="100"/>
        <v>0.4209010969793035</v>
      </c>
      <c r="AW819" s="1">
        <f t="shared" si="101"/>
        <v>0.26465728067906258</v>
      </c>
    </row>
    <row r="820" spans="1:49" x14ac:dyDescent="0.2">
      <c r="A820">
        <v>818</v>
      </c>
      <c r="B820" t="s">
        <v>3562</v>
      </c>
      <c r="C820" t="s">
        <v>3561</v>
      </c>
      <c r="F820" t="s">
        <v>3560</v>
      </c>
      <c r="G820" t="s">
        <v>12</v>
      </c>
      <c r="H820" t="s">
        <v>11</v>
      </c>
      <c r="I820" t="s">
        <v>499</v>
      </c>
      <c r="J820">
        <v>60013983</v>
      </c>
      <c r="K820" t="s">
        <v>3297</v>
      </c>
      <c r="L820" t="s">
        <v>3296</v>
      </c>
      <c r="M820" t="s">
        <v>3295</v>
      </c>
      <c r="N820">
        <v>3</v>
      </c>
      <c r="O820" t="s">
        <v>3559</v>
      </c>
      <c r="P820" t="s">
        <v>3558</v>
      </c>
      <c r="Q820" t="s">
        <v>3292</v>
      </c>
      <c r="R820" s="8">
        <v>35431</v>
      </c>
      <c r="S820" s="9">
        <f t="shared" si="96"/>
        <v>1997</v>
      </c>
      <c r="T820" s="9">
        <v>1997</v>
      </c>
      <c r="U820" s="9">
        <f t="shared" si="97"/>
        <v>25</v>
      </c>
      <c r="V820" s="8">
        <v>35490</v>
      </c>
      <c r="W820" t="s">
        <v>1510</v>
      </c>
      <c r="X820" s="2">
        <v>0.30399999999999999</v>
      </c>
      <c r="Y820" s="7">
        <f t="shared" si="102"/>
        <v>8.115106377299057E-3</v>
      </c>
      <c r="AA820">
        <v>8952477</v>
      </c>
      <c r="AB820">
        <v>12250</v>
      </c>
      <c r="AD820" t="s">
        <v>4</v>
      </c>
      <c r="AE820">
        <v>14</v>
      </c>
      <c r="AF820">
        <v>4</v>
      </c>
      <c r="AH820" t="s">
        <v>3557</v>
      </c>
      <c r="AI820" t="s">
        <v>3556</v>
      </c>
      <c r="AJ820" t="s">
        <v>3555</v>
      </c>
      <c r="AK820" t="s">
        <v>3554</v>
      </c>
      <c r="AL820">
        <v>46</v>
      </c>
      <c r="AM820" s="5">
        <f t="shared" si="98"/>
        <v>1.84</v>
      </c>
      <c r="AN820" s="4">
        <f t="shared" si="103"/>
        <v>2.786823173040515E-3</v>
      </c>
      <c r="AO820" s="3"/>
      <c r="AP820">
        <v>0</v>
      </c>
      <c r="AR820" t="s">
        <v>0</v>
      </c>
      <c r="AT820" s="2" t="s">
        <v>16</v>
      </c>
      <c r="AU820" s="1">
        <f t="shared" si="99"/>
        <v>0.6516621416021493</v>
      </c>
      <c r="AV820" s="1">
        <f t="shared" si="100"/>
        <v>0.54509647751697865</v>
      </c>
      <c r="AW820" s="1">
        <f t="shared" si="101"/>
        <v>0.43853081343180778</v>
      </c>
    </row>
    <row r="821" spans="1:49" x14ac:dyDescent="0.2">
      <c r="A821">
        <v>819</v>
      </c>
      <c r="B821" t="s">
        <v>3553</v>
      </c>
      <c r="C821" t="s">
        <v>3552</v>
      </c>
      <c r="F821" t="s">
        <v>3551</v>
      </c>
      <c r="G821" t="s">
        <v>12</v>
      </c>
      <c r="H821" t="s">
        <v>11</v>
      </c>
      <c r="I821" t="s">
        <v>3550</v>
      </c>
      <c r="J821">
        <v>60025209</v>
      </c>
      <c r="K821" t="s">
        <v>3549</v>
      </c>
      <c r="L821" t="s">
        <v>621</v>
      </c>
      <c r="M821" t="s">
        <v>7</v>
      </c>
      <c r="N821">
        <v>1</v>
      </c>
      <c r="O821" t="s">
        <v>3548</v>
      </c>
      <c r="P821">
        <v>7404814748</v>
      </c>
      <c r="Q821">
        <v>60025209</v>
      </c>
      <c r="R821" s="8">
        <v>35431</v>
      </c>
      <c r="S821" s="9">
        <f t="shared" si="96"/>
        <v>1997</v>
      </c>
      <c r="T821" s="9">
        <v>1997</v>
      </c>
      <c r="U821" s="9">
        <f t="shared" si="97"/>
        <v>25</v>
      </c>
      <c r="V821" s="8">
        <v>35490</v>
      </c>
      <c r="W821" t="s">
        <v>1510</v>
      </c>
      <c r="X821" s="2">
        <v>0.30399999999999999</v>
      </c>
      <c r="Y821" s="7">
        <f t="shared" si="102"/>
        <v>8.115106377299057E-3</v>
      </c>
      <c r="AA821">
        <v>8952477</v>
      </c>
      <c r="AB821">
        <v>12250</v>
      </c>
      <c r="AD821" t="s">
        <v>4</v>
      </c>
      <c r="AE821">
        <v>14</v>
      </c>
      <c r="AF821">
        <v>4</v>
      </c>
      <c r="AH821" t="s">
        <v>3547</v>
      </c>
      <c r="AI821" t="s">
        <v>3546</v>
      </c>
      <c r="AJ821" t="s">
        <v>3545</v>
      </c>
      <c r="AK821" t="s">
        <v>3544</v>
      </c>
      <c r="AL821">
        <v>11</v>
      </c>
      <c r="AM821" s="5">
        <f t="shared" si="98"/>
        <v>0.44</v>
      </c>
      <c r="AN821" s="4">
        <f t="shared" si="103"/>
        <v>6.6641423703142752E-4</v>
      </c>
      <c r="AO821" s="3"/>
      <c r="AP821">
        <v>0</v>
      </c>
      <c r="AR821" t="s">
        <v>0</v>
      </c>
      <c r="AT821" s="2" t="s">
        <v>16</v>
      </c>
      <c r="AU821" s="1">
        <f t="shared" si="99"/>
        <v>0.58804987352187676</v>
      </c>
      <c r="AV821" s="1">
        <f t="shared" si="100"/>
        <v>0.43907603071652423</v>
      </c>
      <c r="AW821" s="1">
        <f t="shared" si="101"/>
        <v>0.29010218791117165</v>
      </c>
    </row>
    <row r="822" spans="1:49" x14ac:dyDescent="0.2">
      <c r="A822">
        <v>820</v>
      </c>
      <c r="B822" t="s">
        <v>3543</v>
      </c>
      <c r="C822" t="s">
        <v>3542</v>
      </c>
      <c r="F822" t="s">
        <v>3541</v>
      </c>
      <c r="G822" t="s">
        <v>12</v>
      </c>
      <c r="H822" t="s">
        <v>11</v>
      </c>
      <c r="I822" t="s">
        <v>3540</v>
      </c>
      <c r="J822" t="s">
        <v>3539</v>
      </c>
      <c r="K822" t="s">
        <v>3538</v>
      </c>
      <c r="L822" t="s">
        <v>3537</v>
      </c>
      <c r="M822" t="s">
        <v>3536</v>
      </c>
      <c r="N822">
        <v>3</v>
      </c>
      <c r="O822" t="s">
        <v>3535</v>
      </c>
      <c r="P822" t="s">
        <v>3534</v>
      </c>
      <c r="Q822" t="s">
        <v>3533</v>
      </c>
      <c r="R822" s="8">
        <v>35431</v>
      </c>
      <c r="S822" s="9">
        <f t="shared" si="96"/>
        <v>1997</v>
      </c>
      <c r="T822" s="9">
        <v>1997</v>
      </c>
      <c r="U822" s="9">
        <f t="shared" si="97"/>
        <v>25</v>
      </c>
      <c r="V822" s="8" t="s">
        <v>353</v>
      </c>
      <c r="W822" t="s">
        <v>352</v>
      </c>
      <c r="X822" s="2">
        <v>0.371</v>
      </c>
      <c r="Y822" s="7">
        <f t="shared" si="102"/>
        <v>9.9036331117695747E-3</v>
      </c>
      <c r="AA822">
        <v>486604</v>
      </c>
      <c r="AB822">
        <v>28580</v>
      </c>
      <c r="AD822" t="s">
        <v>4</v>
      </c>
      <c r="AE822">
        <v>32</v>
      </c>
      <c r="AF822">
        <v>2</v>
      </c>
      <c r="AH822" t="s">
        <v>3532</v>
      </c>
      <c r="AI822" t="s">
        <v>3531</v>
      </c>
      <c r="AK822" t="s">
        <v>3530</v>
      </c>
      <c r="AL822">
        <v>4</v>
      </c>
      <c r="AM822" s="5">
        <f t="shared" si="98"/>
        <v>0.16</v>
      </c>
      <c r="AN822" s="4">
        <f t="shared" si="103"/>
        <v>2.4233244982961E-4</v>
      </c>
      <c r="AO822" s="3"/>
      <c r="AP822">
        <v>0</v>
      </c>
      <c r="AR822" t="s">
        <v>0</v>
      </c>
      <c r="AT822" s="2">
        <v>1.431</v>
      </c>
      <c r="AU822" s="1">
        <f t="shared" si="99"/>
        <v>0.70052429131875849</v>
      </c>
      <c r="AV822" s="1">
        <f t="shared" si="100"/>
        <v>0.50729827807995931</v>
      </c>
      <c r="AW822" s="1">
        <f t="shared" si="101"/>
        <v>0.31407226484115996</v>
      </c>
    </row>
    <row r="823" spans="1:49" x14ac:dyDescent="0.2">
      <c r="A823">
        <v>821</v>
      </c>
      <c r="B823" t="s">
        <v>3529</v>
      </c>
      <c r="C823" t="s">
        <v>3528</v>
      </c>
      <c r="F823" t="s">
        <v>3527</v>
      </c>
      <c r="G823" t="s">
        <v>12</v>
      </c>
      <c r="H823" t="s">
        <v>11</v>
      </c>
      <c r="I823" t="s">
        <v>3526</v>
      </c>
      <c r="J823" t="s">
        <v>3525</v>
      </c>
      <c r="K823" t="s">
        <v>3524</v>
      </c>
      <c r="L823" t="s">
        <v>3523</v>
      </c>
      <c r="M823" t="s">
        <v>3522</v>
      </c>
      <c r="N823">
        <v>4</v>
      </c>
      <c r="O823" t="s">
        <v>3521</v>
      </c>
      <c r="P823" t="s">
        <v>3520</v>
      </c>
      <c r="Q823" t="s">
        <v>3519</v>
      </c>
      <c r="R823" s="8">
        <v>35431</v>
      </c>
      <c r="S823" s="9">
        <f t="shared" si="96"/>
        <v>1997</v>
      </c>
      <c r="T823" s="9">
        <v>1997</v>
      </c>
      <c r="U823" s="9">
        <f t="shared" si="97"/>
        <v>25</v>
      </c>
      <c r="V823" s="8" t="s">
        <v>353</v>
      </c>
      <c r="W823" t="s">
        <v>3518</v>
      </c>
      <c r="X823" s="2">
        <v>0.75800000000000001</v>
      </c>
      <c r="Y823" s="7">
        <f t="shared" si="102"/>
        <v>2.0234377085502256E-2</v>
      </c>
      <c r="AA823">
        <v>224650</v>
      </c>
      <c r="AB823">
        <v>29589</v>
      </c>
      <c r="AC823">
        <v>15336794</v>
      </c>
      <c r="AD823" t="s">
        <v>4</v>
      </c>
      <c r="AE823">
        <v>34</v>
      </c>
      <c r="AF823">
        <v>2</v>
      </c>
      <c r="AH823" t="s">
        <v>3517</v>
      </c>
      <c r="AI823" t="s">
        <v>3516</v>
      </c>
      <c r="AK823" t="s">
        <v>3515</v>
      </c>
      <c r="AL823">
        <v>16</v>
      </c>
      <c r="AM823" s="5">
        <f t="shared" si="98"/>
        <v>0.64</v>
      </c>
      <c r="AN823" s="4">
        <f t="shared" si="103"/>
        <v>9.6932979931844E-4</v>
      </c>
      <c r="AO823" s="3"/>
      <c r="AP823">
        <v>0</v>
      </c>
      <c r="AR823" t="s">
        <v>0</v>
      </c>
      <c r="AT823" s="2">
        <v>1.282</v>
      </c>
      <c r="AU823" s="1">
        <f t="shared" si="99"/>
        <v>1.445486289964711</v>
      </c>
      <c r="AV823" s="1">
        <f t="shared" si="100"/>
        <v>1.0601853442410347</v>
      </c>
      <c r="AW823" s="1">
        <f t="shared" si="101"/>
        <v>0.67488439851735837</v>
      </c>
    </row>
    <row r="824" spans="1:49" x14ac:dyDescent="0.2">
      <c r="A824">
        <v>822</v>
      </c>
      <c r="B824" t="s">
        <v>3514</v>
      </c>
      <c r="C824" t="s">
        <v>3513</v>
      </c>
      <c r="F824" t="s">
        <v>3512</v>
      </c>
      <c r="G824" t="s">
        <v>12</v>
      </c>
      <c r="H824" t="s">
        <v>11</v>
      </c>
      <c r="I824" t="s">
        <v>3511</v>
      </c>
      <c r="J824" t="s">
        <v>3510</v>
      </c>
      <c r="K824" t="s">
        <v>3509</v>
      </c>
      <c r="L824" t="s">
        <v>3508</v>
      </c>
      <c r="M824" t="s">
        <v>527</v>
      </c>
      <c r="N824">
        <v>5</v>
      </c>
      <c r="O824" t="s">
        <v>3507</v>
      </c>
      <c r="P824" t="s">
        <v>3506</v>
      </c>
      <c r="Q824" t="s">
        <v>3505</v>
      </c>
      <c r="R824" s="8">
        <v>35431</v>
      </c>
      <c r="S824" s="9">
        <f t="shared" si="96"/>
        <v>1997</v>
      </c>
      <c r="T824" s="9">
        <v>1997</v>
      </c>
      <c r="U824" s="9">
        <f t="shared" si="97"/>
        <v>25</v>
      </c>
      <c r="V824" s="8" t="s">
        <v>353</v>
      </c>
      <c r="W824" t="s">
        <v>352</v>
      </c>
      <c r="X824" s="2">
        <v>0.371</v>
      </c>
      <c r="Y824" s="7">
        <f t="shared" si="102"/>
        <v>9.9036331117695747E-3</v>
      </c>
      <c r="AA824">
        <v>486604</v>
      </c>
      <c r="AB824">
        <v>28580</v>
      </c>
      <c r="AD824" t="s">
        <v>4</v>
      </c>
      <c r="AE824">
        <v>32</v>
      </c>
      <c r="AF824">
        <v>2</v>
      </c>
      <c r="AH824" t="s">
        <v>3504</v>
      </c>
      <c r="AI824" t="s">
        <v>3503</v>
      </c>
      <c r="AK824" t="s">
        <v>3502</v>
      </c>
      <c r="AL824">
        <v>21</v>
      </c>
      <c r="AM824" s="5">
        <f t="shared" si="98"/>
        <v>0.84</v>
      </c>
      <c r="AN824" s="4">
        <f t="shared" si="103"/>
        <v>1.2722453616054524E-3</v>
      </c>
      <c r="AO824" s="3"/>
      <c r="AP824">
        <v>0</v>
      </c>
      <c r="AR824" t="s">
        <v>0</v>
      </c>
      <c r="AT824" s="2">
        <v>1.431</v>
      </c>
      <c r="AU824" s="1">
        <f t="shared" si="99"/>
        <v>0.73142167867203378</v>
      </c>
      <c r="AV824" s="1">
        <f t="shared" si="100"/>
        <v>0.55879392366875136</v>
      </c>
      <c r="AW824" s="1">
        <f t="shared" si="101"/>
        <v>0.38616616866546888</v>
      </c>
    </row>
    <row r="825" spans="1:49" x14ac:dyDescent="0.2">
      <c r="A825">
        <v>823</v>
      </c>
      <c r="B825" t="s">
        <v>3501</v>
      </c>
      <c r="C825" t="s">
        <v>3500</v>
      </c>
      <c r="D825" t="s">
        <v>3499</v>
      </c>
      <c r="F825" t="s">
        <v>3498</v>
      </c>
      <c r="G825" t="s">
        <v>12</v>
      </c>
      <c r="H825" t="s">
        <v>11</v>
      </c>
      <c r="I825" t="s">
        <v>3497</v>
      </c>
      <c r="J825">
        <v>60004956</v>
      </c>
      <c r="K825" t="s">
        <v>3487</v>
      </c>
      <c r="L825" t="s">
        <v>3496</v>
      </c>
      <c r="M825" t="s">
        <v>3495</v>
      </c>
      <c r="N825">
        <v>5</v>
      </c>
      <c r="O825" t="s">
        <v>3494</v>
      </c>
      <c r="P825" t="s">
        <v>3493</v>
      </c>
      <c r="Q825" t="s">
        <v>3492</v>
      </c>
      <c r="R825" s="8">
        <v>35431</v>
      </c>
      <c r="S825" s="9">
        <f t="shared" si="96"/>
        <v>1997</v>
      </c>
      <c r="T825" s="9">
        <v>1997</v>
      </c>
      <c r="U825" s="9">
        <f t="shared" si="97"/>
        <v>25</v>
      </c>
      <c r="V825" s="8">
        <v>35490</v>
      </c>
      <c r="W825" t="s">
        <v>3333</v>
      </c>
      <c r="X825" s="2">
        <v>0.65600000000000003</v>
      </c>
      <c r="Y825" s="7">
        <f t="shared" si="102"/>
        <v>1.751154534048744E-2</v>
      </c>
      <c r="AA825">
        <v>9203796</v>
      </c>
      <c r="AB825">
        <v>20344</v>
      </c>
      <c r="AD825" t="s">
        <v>4</v>
      </c>
      <c r="AE825" t="s">
        <v>3332</v>
      </c>
      <c r="AH825" t="s">
        <v>3491</v>
      </c>
      <c r="AI825" t="s">
        <v>3490</v>
      </c>
      <c r="AK825" t="s">
        <v>3489</v>
      </c>
      <c r="AL825">
        <v>1</v>
      </c>
      <c r="AM825" s="5">
        <f t="shared" si="98"/>
        <v>0.04</v>
      </c>
      <c r="AN825" s="4">
        <f t="shared" si="103"/>
        <v>6.05831124574025E-5</v>
      </c>
      <c r="AO825" s="3"/>
      <c r="AP825">
        <v>0</v>
      </c>
      <c r="AQ825" t="s">
        <v>3488</v>
      </c>
      <c r="AR825" t="s">
        <v>0</v>
      </c>
      <c r="AS825" t="s">
        <v>3487</v>
      </c>
      <c r="AT825" s="2">
        <v>1.4530000000000001</v>
      </c>
      <c r="AU825" s="1">
        <f t="shared" si="99"/>
        <v>1.2276256672078429</v>
      </c>
      <c r="AV825" s="1">
        <f t="shared" si="100"/>
        <v>0.8786064226472422</v>
      </c>
      <c r="AW825" s="1">
        <f t="shared" si="101"/>
        <v>0.52958717808664135</v>
      </c>
    </row>
    <row r="826" spans="1:49" x14ac:dyDescent="0.2">
      <c r="A826">
        <v>824</v>
      </c>
      <c r="B826" t="s">
        <v>3486</v>
      </c>
      <c r="C826" t="s">
        <v>3485</v>
      </c>
      <c r="F826" t="s">
        <v>3484</v>
      </c>
      <c r="G826" t="s">
        <v>12</v>
      </c>
      <c r="H826" t="s">
        <v>11</v>
      </c>
      <c r="I826" t="s">
        <v>3483</v>
      </c>
      <c r="J826" t="s">
        <v>3482</v>
      </c>
      <c r="K826" t="s">
        <v>3481</v>
      </c>
      <c r="L826" t="s">
        <v>3480</v>
      </c>
      <c r="M826" t="s">
        <v>3479</v>
      </c>
      <c r="N826">
        <v>5</v>
      </c>
      <c r="O826" t="s">
        <v>3478</v>
      </c>
      <c r="P826" t="s">
        <v>3477</v>
      </c>
      <c r="Q826" t="s">
        <v>3476</v>
      </c>
      <c r="R826" s="8">
        <v>35431</v>
      </c>
      <c r="S826" s="9">
        <f t="shared" si="96"/>
        <v>1997</v>
      </c>
      <c r="T826" s="9">
        <v>1997</v>
      </c>
      <c r="U826" s="9">
        <f t="shared" si="97"/>
        <v>25</v>
      </c>
      <c r="V826" s="8">
        <v>35490</v>
      </c>
      <c r="W826" t="s">
        <v>3475</v>
      </c>
      <c r="X826" s="2">
        <v>0.69399999999999995</v>
      </c>
      <c r="Y826" s="7">
        <f t="shared" si="102"/>
        <v>1.8525933637649823E-2</v>
      </c>
      <c r="AA826">
        <v>7038992</v>
      </c>
      <c r="AB826">
        <v>13809</v>
      </c>
      <c r="AC826">
        <v>17127971</v>
      </c>
      <c r="AD826" t="s">
        <v>4</v>
      </c>
      <c r="AE826">
        <v>23</v>
      </c>
      <c r="AF826">
        <v>1</v>
      </c>
      <c r="AH826" t="s">
        <v>3474</v>
      </c>
      <c r="AI826" t="s">
        <v>3473</v>
      </c>
      <c r="AK826" t="s">
        <v>3472</v>
      </c>
      <c r="AL826">
        <v>8</v>
      </c>
      <c r="AM826" s="5">
        <f t="shared" si="98"/>
        <v>0.32</v>
      </c>
      <c r="AN826" s="4">
        <f t="shared" si="103"/>
        <v>4.8466489965922E-4</v>
      </c>
      <c r="AO826" s="3"/>
      <c r="AP826">
        <v>0</v>
      </c>
      <c r="AR826" t="s">
        <v>0</v>
      </c>
      <c r="AT826" s="2">
        <v>2</v>
      </c>
      <c r="AU826" s="1">
        <f t="shared" si="99"/>
        <v>1.3113553016252641</v>
      </c>
      <c r="AV826" s="1">
        <f t="shared" si="100"/>
        <v>0.95052992686545223</v>
      </c>
      <c r="AW826" s="1">
        <f t="shared" si="101"/>
        <v>0.58970455210563999</v>
      </c>
    </row>
    <row r="827" spans="1:49" x14ac:dyDescent="0.2">
      <c r="A827">
        <v>825</v>
      </c>
      <c r="B827" t="s">
        <v>3471</v>
      </c>
      <c r="C827" t="s">
        <v>3470</v>
      </c>
      <c r="F827" t="s">
        <v>3469</v>
      </c>
      <c r="G827" t="s">
        <v>12</v>
      </c>
      <c r="H827" t="s">
        <v>11</v>
      </c>
      <c r="I827" t="s">
        <v>3468</v>
      </c>
      <c r="J827">
        <v>60004684</v>
      </c>
      <c r="K827" t="s">
        <v>3467</v>
      </c>
      <c r="L827" t="s">
        <v>3466</v>
      </c>
      <c r="M827" t="s">
        <v>7</v>
      </c>
      <c r="N827">
        <v>1</v>
      </c>
      <c r="O827" t="s">
        <v>3465</v>
      </c>
      <c r="P827">
        <v>7701313867</v>
      </c>
      <c r="Q827">
        <v>60004684</v>
      </c>
      <c r="R827" s="8">
        <v>35431</v>
      </c>
      <c r="S827" s="9">
        <f t="shared" si="96"/>
        <v>1997</v>
      </c>
      <c r="T827" s="9">
        <v>1997</v>
      </c>
      <c r="U827" s="9">
        <f t="shared" si="97"/>
        <v>25</v>
      </c>
      <c r="V827" s="8">
        <v>1997</v>
      </c>
      <c r="W827" t="s">
        <v>1196</v>
      </c>
      <c r="X827" s="2">
        <v>0.62</v>
      </c>
      <c r="Y827" s="7">
        <f t="shared" si="102"/>
        <v>1.6550545901070447E-2</v>
      </c>
      <c r="AA827">
        <v>189464</v>
      </c>
      <c r="AB827">
        <v>17364</v>
      </c>
      <c r="AD827" t="s">
        <v>4</v>
      </c>
      <c r="AE827">
        <v>33</v>
      </c>
      <c r="AF827" t="s">
        <v>3305</v>
      </c>
      <c r="AH827" t="s">
        <v>3464</v>
      </c>
      <c r="AI827" t="s">
        <v>3463</v>
      </c>
      <c r="AK827" t="s">
        <v>3462</v>
      </c>
      <c r="AL827">
        <v>6</v>
      </c>
      <c r="AM827" s="5">
        <f t="shared" si="98"/>
        <v>0.24</v>
      </c>
      <c r="AN827" s="4">
        <f t="shared" si="103"/>
        <v>3.6349867474441499E-4</v>
      </c>
      <c r="AO827" s="3"/>
      <c r="AP827">
        <v>0</v>
      </c>
      <c r="AR827" t="s">
        <v>0</v>
      </c>
      <c r="AT827" s="2">
        <v>1.7</v>
      </c>
      <c r="AU827" s="1">
        <f t="shared" si="99"/>
        <v>1.1694431733172637</v>
      </c>
      <c r="AV827" s="1">
        <f t="shared" si="100"/>
        <v>0.84570222879074308</v>
      </c>
      <c r="AW827" s="1">
        <f t="shared" si="101"/>
        <v>0.52196128426422239</v>
      </c>
    </row>
    <row r="828" spans="1:49" x14ac:dyDescent="0.2">
      <c r="A828">
        <v>826</v>
      </c>
      <c r="B828" t="s">
        <v>3461</v>
      </c>
      <c r="C828" t="s">
        <v>3460</v>
      </c>
      <c r="F828" t="s">
        <v>3459</v>
      </c>
      <c r="G828" t="s">
        <v>12</v>
      </c>
      <c r="H828" t="s">
        <v>11</v>
      </c>
      <c r="I828" t="s">
        <v>3458</v>
      </c>
      <c r="J828">
        <v>60005244</v>
      </c>
      <c r="K828" t="s">
        <v>2329</v>
      </c>
      <c r="L828" t="s">
        <v>2328</v>
      </c>
      <c r="M828" t="s">
        <v>2327</v>
      </c>
      <c r="N828">
        <v>2</v>
      </c>
      <c r="O828" t="s">
        <v>3457</v>
      </c>
      <c r="P828" t="s">
        <v>3456</v>
      </c>
      <c r="Q828" t="s">
        <v>3455</v>
      </c>
      <c r="R828" s="8">
        <v>35431</v>
      </c>
      <c r="S828" s="9">
        <f t="shared" si="96"/>
        <v>1997</v>
      </c>
      <c r="T828" s="9">
        <v>1997</v>
      </c>
      <c r="U828" s="9">
        <f t="shared" si="97"/>
        <v>25</v>
      </c>
      <c r="V828" s="8">
        <v>35490</v>
      </c>
      <c r="W828" t="s">
        <v>2920</v>
      </c>
      <c r="X828" s="2">
        <v>0.61499999999999999</v>
      </c>
      <c r="Y828" s="7">
        <f t="shared" si="102"/>
        <v>1.6417073756706976E-2</v>
      </c>
      <c r="AA828">
        <v>1959271</v>
      </c>
      <c r="AB828">
        <v>12141</v>
      </c>
      <c r="AD828" t="s">
        <v>4</v>
      </c>
      <c r="AE828">
        <v>18</v>
      </c>
      <c r="AF828">
        <v>3</v>
      </c>
      <c r="AH828" t="s">
        <v>3454</v>
      </c>
      <c r="AI828" t="s">
        <v>3453</v>
      </c>
      <c r="AJ828" t="s">
        <v>3452</v>
      </c>
      <c r="AK828" t="s">
        <v>3451</v>
      </c>
      <c r="AL828">
        <v>5</v>
      </c>
      <c r="AM828" s="5">
        <f t="shared" si="98"/>
        <v>0.2</v>
      </c>
      <c r="AN828" s="4">
        <f t="shared" si="103"/>
        <v>3.0291556228701253E-4</v>
      </c>
      <c r="AO828" s="3"/>
      <c r="AP828">
        <v>0</v>
      </c>
      <c r="AR828" t="s">
        <v>0</v>
      </c>
      <c r="AT828" s="2" t="s">
        <v>16</v>
      </c>
      <c r="AU828" s="1">
        <f t="shared" si="99"/>
        <v>1.1582826298380986</v>
      </c>
      <c r="AV828" s="1">
        <f t="shared" si="100"/>
        <v>0.83599946594969943</v>
      </c>
      <c r="AW828" s="1">
        <f t="shared" si="101"/>
        <v>0.51371630206130015</v>
      </c>
    </row>
    <row r="829" spans="1:49" x14ac:dyDescent="0.2">
      <c r="A829">
        <v>827</v>
      </c>
      <c r="B829" t="s">
        <v>3450</v>
      </c>
      <c r="C829" t="s">
        <v>3449</v>
      </c>
      <c r="F829" t="s">
        <v>3448</v>
      </c>
      <c r="G829" t="s">
        <v>12</v>
      </c>
      <c r="H829" t="s">
        <v>11</v>
      </c>
      <c r="I829" t="s">
        <v>3447</v>
      </c>
      <c r="J829" t="s">
        <v>3446</v>
      </c>
      <c r="K829" t="s">
        <v>3445</v>
      </c>
      <c r="L829" t="s">
        <v>3444</v>
      </c>
      <c r="M829" t="s">
        <v>3443</v>
      </c>
      <c r="N829">
        <v>2</v>
      </c>
      <c r="O829" t="s">
        <v>3442</v>
      </c>
      <c r="P829" t="s">
        <v>3441</v>
      </c>
      <c r="Q829" t="s">
        <v>3440</v>
      </c>
      <c r="R829" s="8">
        <v>35431</v>
      </c>
      <c r="S829" s="9">
        <f t="shared" ref="S829:S892" si="104">YEAR(R829)</f>
        <v>1997</v>
      </c>
      <c r="T829" s="9">
        <v>1997</v>
      </c>
      <c r="U829" s="9">
        <f t="shared" ref="U829:U892" si="105">2022-T829</f>
        <v>25</v>
      </c>
      <c r="V829" s="8" t="s">
        <v>353</v>
      </c>
      <c r="W829" t="s">
        <v>352</v>
      </c>
      <c r="X829" s="2">
        <v>0.371</v>
      </c>
      <c r="Y829" s="7">
        <f t="shared" si="102"/>
        <v>9.9036331117695747E-3</v>
      </c>
      <c r="AA829">
        <v>486604</v>
      </c>
      <c r="AB829">
        <v>28580</v>
      </c>
      <c r="AD829" t="s">
        <v>4</v>
      </c>
      <c r="AE829">
        <v>32</v>
      </c>
      <c r="AF829">
        <v>2</v>
      </c>
      <c r="AH829" t="s">
        <v>3439</v>
      </c>
      <c r="AI829" t="s">
        <v>3438</v>
      </c>
      <c r="AK829" t="s">
        <v>3437</v>
      </c>
      <c r="AL829">
        <v>6</v>
      </c>
      <c r="AM829" s="5">
        <f t="shared" ref="AM829:AM892" si="106">AL829/U829</f>
        <v>0.24</v>
      </c>
      <c r="AN829" s="4">
        <f t="shared" si="103"/>
        <v>3.6349867474441499E-4</v>
      </c>
      <c r="AO829" s="3"/>
      <c r="AP829">
        <v>1</v>
      </c>
      <c r="AR829" t="s">
        <v>0</v>
      </c>
      <c r="AT829" s="2">
        <v>1.431</v>
      </c>
      <c r="AU829" s="1">
        <f t="shared" ref="AU829:AU892" si="107">(Y829*0.7+AN829*0.3)*100</f>
        <v>0.7041592780662026</v>
      </c>
      <c r="AV829" s="1">
        <f t="shared" ref="AV829:AV892" si="108">(Y829*0.5+AN829*0.5)*100</f>
        <v>0.5133565893256995</v>
      </c>
      <c r="AW829" s="1">
        <f t="shared" ref="AW829:AW892" si="109">(Y829*0.3+AN829*0.7)*100</f>
        <v>0.32255390058519628</v>
      </c>
    </row>
    <row r="830" spans="1:49" x14ac:dyDescent="0.2">
      <c r="A830">
        <v>828</v>
      </c>
      <c r="B830" t="s">
        <v>3436</v>
      </c>
      <c r="C830" t="s">
        <v>3435</v>
      </c>
      <c r="F830" t="s">
        <v>3434</v>
      </c>
      <c r="G830" t="s">
        <v>12</v>
      </c>
      <c r="H830" t="s">
        <v>11</v>
      </c>
      <c r="I830" t="s">
        <v>3433</v>
      </c>
      <c r="J830">
        <v>60011226</v>
      </c>
      <c r="K830" t="s">
        <v>3432</v>
      </c>
      <c r="L830" t="s">
        <v>3431</v>
      </c>
      <c r="M830" t="s">
        <v>87</v>
      </c>
      <c r="N830">
        <v>3</v>
      </c>
      <c r="O830" t="s">
        <v>3430</v>
      </c>
      <c r="P830" t="s">
        <v>3429</v>
      </c>
      <c r="Q830" t="s">
        <v>3428</v>
      </c>
      <c r="R830" s="8">
        <v>35431</v>
      </c>
      <c r="S830" s="9">
        <f t="shared" si="104"/>
        <v>1997</v>
      </c>
      <c r="T830" s="9">
        <v>1997</v>
      </c>
      <c r="U830" s="9">
        <f t="shared" si="105"/>
        <v>25</v>
      </c>
      <c r="V830" s="8">
        <v>1997</v>
      </c>
      <c r="W830" t="s">
        <v>1196</v>
      </c>
      <c r="X830" s="2">
        <v>0.62</v>
      </c>
      <c r="Y830" s="7">
        <f t="shared" si="102"/>
        <v>1.6550545901070447E-2</v>
      </c>
      <c r="AA830">
        <v>189464</v>
      </c>
      <c r="AB830">
        <v>17364</v>
      </c>
      <c r="AD830" t="s">
        <v>4</v>
      </c>
      <c r="AE830">
        <v>33</v>
      </c>
      <c r="AF830" t="s">
        <v>3305</v>
      </c>
      <c r="AH830" t="s">
        <v>3427</v>
      </c>
      <c r="AI830" t="s">
        <v>3426</v>
      </c>
      <c r="AK830" t="s">
        <v>3425</v>
      </c>
      <c r="AL830">
        <v>9</v>
      </c>
      <c r="AM830" s="5">
        <f t="shared" si="106"/>
        <v>0.36</v>
      </c>
      <c r="AN830" s="4">
        <f t="shared" si="103"/>
        <v>5.4524801211662251E-4</v>
      </c>
      <c r="AO830" s="3"/>
      <c r="AP830">
        <v>0</v>
      </c>
      <c r="AR830" t="s">
        <v>0</v>
      </c>
      <c r="AT830" s="2">
        <v>1.7</v>
      </c>
      <c r="AU830" s="1">
        <f t="shared" si="107"/>
        <v>1.1748956534384298</v>
      </c>
      <c r="AV830" s="1">
        <f t="shared" si="108"/>
        <v>0.85478969565935348</v>
      </c>
      <c r="AW830" s="1">
        <f t="shared" si="109"/>
        <v>0.53468373788027701</v>
      </c>
    </row>
    <row r="831" spans="1:49" x14ac:dyDescent="0.2">
      <c r="A831">
        <v>829</v>
      </c>
      <c r="B831" t="s">
        <v>3424</v>
      </c>
      <c r="C831" t="s">
        <v>3423</v>
      </c>
      <c r="F831" t="s">
        <v>3422</v>
      </c>
      <c r="G831" t="s">
        <v>12</v>
      </c>
      <c r="H831" t="s">
        <v>11</v>
      </c>
      <c r="I831" t="s">
        <v>3421</v>
      </c>
      <c r="J831">
        <v>60003970</v>
      </c>
      <c r="K831" t="s">
        <v>3420</v>
      </c>
      <c r="L831" t="s">
        <v>3419</v>
      </c>
      <c r="M831" t="s">
        <v>2327</v>
      </c>
      <c r="N831">
        <v>2</v>
      </c>
      <c r="O831" t="s">
        <v>3418</v>
      </c>
      <c r="P831" t="s">
        <v>3417</v>
      </c>
      <c r="Q831" t="s">
        <v>3416</v>
      </c>
      <c r="R831" s="8">
        <v>35431</v>
      </c>
      <c r="S831" s="9">
        <f t="shared" si="104"/>
        <v>1997</v>
      </c>
      <c r="T831" s="9">
        <v>1997</v>
      </c>
      <c r="U831" s="9">
        <f t="shared" si="105"/>
        <v>25</v>
      </c>
      <c r="V831" s="8">
        <v>1997</v>
      </c>
      <c r="W831" t="s">
        <v>1196</v>
      </c>
      <c r="X831" s="2">
        <v>0.62</v>
      </c>
      <c r="Y831" s="7">
        <f t="shared" si="102"/>
        <v>1.6550545901070447E-2</v>
      </c>
      <c r="AA831">
        <v>189464</v>
      </c>
      <c r="AB831">
        <v>17364</v>
      </c>
      <c r="AD831" t="s">
        <v>4</v>
      </c>
      <c r="AE831">
        <v>33</v>
      </c>
      <c r="AF831" t="s">
        <v>3305</v>
      </c>
      <c r="AH831" t="s">
        <v>3415</v>
      </c>
      <c r="AI831" t="s">
        <v>3414</v>
      </c>
      <c r="AK831" t="s">
        <v>3413</v>
      </c>
      <c r="AL831">
        <v>4</v>
      </c>
      <c r="AM831" s="5">
        <f t="shared" si="106"/>
        <v>0.16</v>
      </c>
      <c r="AN831" s="4">
        <f t="shared" si="103"/>
        <v>2.4233244982961E-4</v>
      </c>
      <c r="AO831" s="3"/>
      <c r="AP831">
        <v>0</v>
      </c>
      <c r="AR831" t="s">
        <v>0</v>
      </c>
      <c r="AT831" s="2">
        <v>1.7</v>
      </c>
      <c r="AU831" s="1">
        <f t="shared" si="107"/>
        <v>1.1658081865698195</v>
      </c>
      <c r="AV831" s="1">
        <f t="shared" si="108"/>
        <v>0.83964391754500278</v>
      </c>
      <c r="AW831" s="1">
        <f t="shared" si="109"/>
        <v>0.51347964852018613</v>
      </c>
    </row>
    <row r="832" spans="1:49" x14ac:dyDescent="0.2">
      <c r="A832">
        <v>830</v>
      </c>
      <c r="B832" t="s">
        <v>3412</v>
      </c>
      <c r="C832" t="s">
        <v>3411</v>
      </c>
      <c r="F832" t="s">
        <v>3410</v>
      </c>
      <c r="G832" t="s">
        <v>12</v>
      </c>
      <c r="H832" t="s">
        <v>11</v>
      </c>
      <c r="I832" t="s">
        <v>3409</v>
      </c>
      <c r="J832" t="s">
        <v>3408</v>
      </c>
      <c r="K832" t="s">
        <v>3407</v>
      </c>
      <c r="L832" t="s">
        <v>3406</v>
      </c>
      <c r="M832" t="s">
        <v>213</v>
      </c>
      <c r="N832">
        <v>3</v>
      </c>
      <c r="O832" t="s">
        <v>3405</v>
      </c>
      <c r="P832" t="s">
        <v>3404</v>
      </c>
      <c r="Q832" t="s">
        <v>3403</v>
      </c>
      <c r="R832" s="8">
        <v>35431</v>
      </c>
      <c r="S832" s="9">
        <f t="shared" si="104"/>
        <v>1997</v>
      </c>
      <c r="T832" s="9">
        <v>1997</v>
      </c>
      <c r="U832" s="9">
        <f t="shared" si="105"/>
        <v>25</v>
      </c>
      <c r="V832" s="8" t="s">
        <v>353</v>
      </c>
      <c r="W832" t="s">
        <v>352</v>
      </c>
      <c r="X832" s="2">
        <v>0.371</v>
      </c>
      <c r="Y832" s="7">
        <f t="shared" si="102"/>
        <v>9.9036331117695747E-3</v>
      </c>
      <c r="AA832">
        <v>486604</v>
      </c>
      <c r="AB832">
        <v>28580</v>
      </c>
      <c r="AD832" t="s">
        <v>4</v>
      </c>
      <c r="AE832">
        <v>32</v>
      </c>
      <c r="AF832">
        <v>2</v>
      </c>
      <c r="AH832" t="s">
        <v>3402</v>
      </c>
      <c r="AI832" t="s">
        <v>3401</v>
      </c>
      <c r="AK832" t="s">
        <v>3400</v>
      </c>
      <c r="AL832">
        <v>30</v>
      </c>
      <c r="AM832" s="5">
        <f t="shared" si="106"/>
        <v>1.2</v>
      </c>
      <c r="AN832" s="4">
        <f t="shared" si="103"/>
        <v>1.8174933737220749E-3</v>
      </c>
      <c r="AO832" s="3"/>
      <c r="AP832">
        <v>0</v>
      </c>
      <c r="AR832" t="s">
        <v>0</v>
      </c>
      <c r="AT832" s="2">
        <v>1.431</v>
      </c>
      <c r="AU832" s="1">
        <f t="shared" si="107"/>
        <v>0.7477791190355324</v>
      </c>
      <c r="AV832" s="1">
        <f t="shared" si="108"/>
        <v>0.58605632427458243</v>
      </c>
      <c r="AW832" s="1">
        <f t="shared" si="109"/>
        <v>0.42433352951363251</v>
      </c>
    </row>
    <row r="833" spans="1:49" x14ac:dyDescent="0.2">
      <c r="A833">
        <v>831</v>
      </c>
      <c r="B833" t="s">
        <v>3399</v>
      </c>
      <c r="C833" t="s">
        <v>3398</v>
      </c>
      <c r="F833" t="s">
        <v>3397</v>
      </c>
      <c r="G833" t="s">
        <v>12</v>
      </c>
      <c r="H833" t="s">
        <v>11</v>
      </c>
      <c r="I833" t="s">
        <v>3396</v>
      </c>
      <c r="J833">
        <v>60008950</v>
      </c>
      <c r="K833" t="s">
        <v>601</v>
      </c>
      <c r="L833" t="s">
        <v>600</v>
      </c>
      <c r="M833" t="s">
        <v>416</v>
      </c>
      <c r="N833">
        <v>2</v>
      </c>
      <c r="O833" t="s">
        <v>3395</v>
      </c>
      <c r="P833" t="s">
        <v>3394</v>
      </c>
      <c r="Q833" t="s">
        <v>597</v>
      </c>
      <c r="R833" s="8">
        <v>35431</v>
      </c>
      <c r="S833" s="9">
        <f t="shared" si="104"/>
        <v>1997</v>
      </c>
      <c r="T833" s="9">
        <v>1997</v>
      </c>
      <c r="U833" s="9">
        <f t="shared" si="105"/>
        <v>25</v>
      </c>
      <c r="V833" s="8">
        <v>1997</v>
      </c>
      <c r="W833" t="s">
        <v>596</v>
      </c>
      <c r="X833" s="2">
        <v>0.75</v>
      </c>
      <c r="Y833" s="7">
        <f t="shared" si="102"/>
        <v>2.0020821654520703E-2</v>
      </c>
      <c r="AA833" t="s">
        <v>595</v>
      </c>
      <c r="AB833">
        <v>29221</v>
      </c>
      <c r="AD833" t="s">
        <v>4</v>
      </c>
      <c r="AE833">
        <v>4</v>
      </c>
      <c r="AF833">
        <v>3</v>
      </c>
      <c r="AH833" t="s">
        <v>3393</v>
      </c>
      <c r="AI833" t="s">
        <v>3392</v>
      </c>
      <c r="AK833" t="s">
        <v>3391</v>
      </c>
      <c r="AL833">
        <v>11</v>
      </c>
      <c r="AM833" s="5">
        <f t="shared" si="106"/>
        <v>0.44</v>
      </c>
      <c r="AN833" s="4">
        <f t="shared" si="103"/>
        <v>6.6641423703142752E-4</v>
      </c>
      <c r="AO833" s="3"/>
      <c r="AP833">
        <v>0</v>
      </c>
      <c r="AR833" t="s">
        <v>0</v>
      </c>
      <c r="AT833" s="2">
        <v>2.0230000000000001</v>
      </c>
      <c r="AU833" s="1">
        <f t="shared" si="107"/>
        <v>1.4214499429273921</v>
      </c>
      <c r="AV833" s="1">
        <f t="shared" si="108"/>
        <v>1.0343617945776065</v>
      </c>
      <c r="AW833" s="1">
        <f t="shared" si="109"/>
        <v>0.64727364622782091</v>
      </c>
    </row>
    <row r="834" spans="1:49" x14ac:dyDescent="0.2">
      <c r="A834">
        <v>832</v>
      </c>
      <c r="B834" t="s">
        <v>3390</v>
      </c>
      <c r="C834" t="s">
        <v>3389</v>
      </c>
      <c r="F834" t="s">
        <v>3388</v>
      </c>
      <c r="G834" t="s">
        <v>12</v>
      </c>
      <c r="H834" t="s">
        <v>11</v>
      </c>
      <c r="I834" t="s">
        <v>3284</v>
      </c>
      <c r="J834">
        <v>60024666</v>
      </c>
      <c r="K834" t="s">
        <v>3387</v>
      </c>
      <c r="L834" t="s">
        <v>3386</v>
      </c>
      <c r="M834" t="s">
        <v>3385</v>
      </c>
      <c r="N834">
        <v>3</v>
      </c>
      <c r="O834" t="s">
        <v>3384</v>
      </c>
      <c r="P834" t="s">
        <v>3383</v>
      </c>
      <c r="Q834" t="s">
        <v>3382</v>
      </c>
      <c r="R834" s="8">
        <v>35431</v>
      </c>
      <c r="S834" s="9">
        <f t="shared" si="104"/>
        <v>1997</v>
      </c>
      <c r="T834" s="9">
        <v>1997</v>
      </c>
      <c r="U834" s="9">
        <f t="shared" si="105"/>
        <v>25</v>
      </c>
      <c r="V834" s="8" t="s">
        <v>353</v>
      </c>
      <c r="W834" t="s">
        <v>352</v>
      </c>
      <c r="X834" s="2">
        <v>0.371</v>
      </c>
      <c r="Y834" s="7">
        <f t="shared" ref="Y834:Y897" si="110">(X834-$Z$3)/($Z$2-$Z$3)</f>
        <v>9.9036331117695747E-3</v>
      </c>
      <c r="AA834">
        <v>486604</v>
      </c>
      <c r="AB834">
        <v>28580</v>
      </c>
      <c r="AD834" t="s">
        <v>4</v>
      </c>
      <c r="AE834">
        <v>32</v>
      </c>
      <c r="AF834">
        <v>2</v>
      </c>
      <c r="AH834" t="s">
        <v>3381</v>
      </c>
      <c r="AI834" t="s">
        <v>3380</v>
      </c>
      <c r="AK834" t="s">
        <v>3379</v>
      </c>
      <c r="AL834">
        <v>10</v>
      </c>
      <c r="AM834" s="5">
        <f t="shared" si="106"/>
        <v>0.4</v>
      </c>
      <c r="AN834" s="4">
        <f t="shared" ref="AN834:AN897" si="111">(AM834-$AO$3)/($AO$2-$AO$3)</f>
        <v>6.0583112457402507E-4</v>
      </c>
      <c r="AO834" s="3"/>
      <c r="AP834">
        <v>1</v>
      </c>
      <c r="AR834" t="s">
        <v>0</v>
      </c>
      <c r="AT834" s="2">
        <v>1.431</v>
      </c>
      <c r="AU834" s="1">
        <f t="shared" si="107"/>
        <v>0.71142925156109094</v>
      </c>
      <c r="AV834" s="1">
        <f t="shared" si="108"/>
        <v>0.52547321181717999</v>
      </c>
      <c r="AW834" s="1">
        <f t="shared" si="109"/>
        <v>0.33951717207326898</v>
      </c>
    </row>
    <row r="835" spans="1:49" x14ac:dyDescent="0.2">
      <c r="A835">
        <v>833</v>
      </c>
      <c r="B835" t="s">
        <v>3378</v>
      </c>
      <c r="C835" t="s">
        <v>3377</v>
      </c>
      <c r="F835" t="s">
        <v>3376</v>
      </c>
      <c r="G835" t="s">
        <v>12</v>
      </c>
      <c r="H835" t="s">
        <v>11</v>
      </c>
      <c r="I835" t="s">
        <v>3375</v>
      </c>
      <c r="J835">
        <v>60010884</v>
      </c>
      <c r="K835" t="s">
        <v>1753</v>
      </c>
      <c r="L835" t="s">
        <v>403</v>
      </c>
      <c r="M835" t="s">
        <v>271</v>
      </c>
      <c r="N835">
        <v>2</v>
      </c>
      <c r="O835" t="s">
        <v>3374</v>
      </c>
      <c r="P835" t="s">
        <v>3373</v>
      </c>
      <c r="Q835" t="s">
        <v>3372</v>
      </c>
      <c r="R835" s="8">
        <v>35431</v>
      </c>
      <c r="S835" s="9">
        <f t="shared" si="104"/>
        <v>1997</v>
      </c>
      <c r="T835" s="9">
        <v>1997</v>
      </c>
      <c r="U835" s="9">
        <f t="shared" si="105"/>
        <v>25</v>
      </c>
      <c r="V835" s="8" t="s">
        <v>353</v>
      </c>
      <c r="W835" t="s">
        <v>352</v>
      </c>
      <c r="X835" s="2">
        <v>0.371</v>
      </c>
      <c r="Y835" s="7">
        <f t="shared" si="110"/>
        <v>9.9036331117695747E-3</v>
      </c>
      <c r="AA835">
        <v>486604</v>
      </c>
      <c r="AB835">
        <v>28580</v>
      </c>
      <c r="AD835" t="s">
        <v>4</v>
      </c>
      <c r="AE835">
        <v>32</v>
      </c>
      <c r="AF835">
        <v>2</v>
      </c>
      <c r="AH835" t="s">
        <v>3371</v>
      </c>
      <c r="AI835" t="s">
        <v>3370</v>
      </c>
      <c r="AK835" t="s">
        <v>3369</v>
      </c>
      <c r="AL835">
        <v>85</v>
      </c>
      <c r="AM835" s="5">
        <f t="shared" si="106"/>
        <v>3.4</v>
      </c>
      <c r="AN835" s="4">
        <f t="shared" si="111"/>
        <v>5.1495645588792126E-3</v>
      </c>
      <c r="AO835" s="3"/>
      <c r="AP835">
        <v>0</v>
      </c>
      <c r="AR835" t="s">
        <v>0</v>
      </c>
      <c r="AT835" s="2">
        <v>1.431</v>
      </c>
      <c r="AU835" s="1">
        <f t="shared" si="107"/>
        <v>0.84774125459024652</v>
      </c>
      <c r="AV835" s="1">
        <f t="shared" si="108"/>
        <v>0.7526598835324394</v>
      </c>
      <c r="AW835" s="1">
        <f t="shared" si="109"/>
        <v>0.65757851247463217</v>
      </c>
    </row>
    <row r="836" spans="1:49" x14ac:dyDescent="0.2">
      <c r="A836">
        <v>834</v>
      </c>
      <c r="B836" t="s">
        <v>3368</v>
      </c>
      <c r="C836" t="s">
        <v>3367</v>
      </c>
      <c r="F836" t="s">
        <v>3366</v>
      </c>
      <c r="G836" t="s">
        <v>12</v>
      </c>
      <c r="H836" t="s">
        <v>11</v>
      </c>
      <c r="I836" t="s">
        <v>3365</v>
      </c>
      <c r="J836" t="s">
        <v>3364</v>
      </c>
      <c r="K836" t="s">
        <v>3363</v>
      </c>
      <c r="L836" t="s">
        <v>3362</v>
      </c>
      <c r="M836" t="s">
        <v>1319</v>
      </c>
      <c r="N836">
        <v>5</v>
      </c>
      <c r="O836" t="s">
        <v>3361</v>
      </c>
      <c r="P836" t="s">
        <v>3360</v>
      </c>
      <c r="Q836" t="s">
        <v>3359</v>
      </c>
      <c r="R836" s="8">
        <v>35431</v>
      </c>
      <c r="S836" s="9">
        <f t="shared" si="104"/>
        <v>1997</v>
      </c>
      <c r="T836" s="9">
        <v>1997</v>
      </c>
      <c r="U836" s="9">
        <f t="shared" si="105"/>
        <v>25</v>
      </c>
      <c r="V836" s="8" t="s">
        <v>353</v>
      </c>
      <c r="W836" t="s">
        <v>352</v>
      </c>
      <c r="X836" s="2">
        <v>0.371</v>
      </c>
      <c r="Y836" s="7">
        <f t="shared" si="110"/>
        <v>9.9036331117695747E-3</v>
      </c>
      <c r="AA836">
        <v>486604</v>
      </c>
      <c r="AB836">
        <v>28580</v>
      </c>
      <c r="AD836" t="s">
        <v>4</v>
      </c>
      <c r="AE836">
        <v>32</v>
      </c>
      <c r="AF836">
        <v>2</v>
      </c>
      <c r="AH836" t="s">
        <v>3358</v>
      </c>
      <c r="AI836" t="s">
        <v>3357</v>
      </c>
      <c r="AK836" t="s">
        <v>3356</v>
      </c>
      <c r="AL836">
        <v>9</v>
      </c>
      <c r="AM836" s="5">
        <f t="shared" si="106"/>
        <v>0.36</v>
      </c>
      <c r="AN836" s="4">
        <f t="shared" si="111"/>
        <v>5.4524801211662251E-4</v>
      </c>
      <c r="AO836" s="3"/>
      <c r="AP836">
        <v>1</v>
      </c>
      <c r="AR836" t="s">
        <v>0</v>
      </c>
      <c r="AT836" s="2">
        <v>1.431</v>
      </c>
      <c r="AU836" s="1">
        <f t="shared" si="107"/>
        <v>0.70961175818736888</v>
      </c>
      <c r="AV836" s="1">
        <f t="shared" si="108"/>
        <v>0.52244405619430978</v>
      </c>
      <c r="AW836" s="1">
        <f t="shared" si="109"/>
        <v>0.33527635420125079</v>
      </c>
    </row>
    <row r="837" spans="1:49" x14ac:dyDescent="0.2">
      <c r="A837">
        <v>835</v>
      </c>
      <c r="B837" t="s">
        <v>3355</v>
      </c>
      <c r="C837" t="s">
        <v>3354</v>
      </c>
      <c r="F837" t="s">
        <v>3353</v>
      </c>
      <c r="G837" t="s">
        <v>12</v>
      </c>
      <c r="H837" t="s">
        <v>11</v>
      </c>
      <c r="I837" t="s">
        <v>3352</v>
      </c>
      <c r="J837">
        <v>60003381</v>
      </c>
      <c r="K837" t="s">
        <v>3351</v>
      </c>
      <c r="L837" t="s">
        <v>1253</v>
      </c>
      <c r="M837" t="s">
        <v>1252</v>
      </c>
      <c r="N837">
        <v>2</v>
      </c>
      <c r="O837" t="s">
        <v>3350</v>
      </c>
      <c r="P837" t="s">
        <v>3349</v>
      </c>
      <c r="Q837" t="s">
        <v>3348</v>
      </c>
      <c r="R837" s="8">
        <v>35431</v>
      </c>
      <c r="S837" s="9">
        <f t="shared" si="104"/>
        <v>1997</v>
      </c>
      <c r="T837" s="9">
        <v>1997</v>
      </c>
      <c r="U837" s="9">
        <f t="shared" si="105"/>
        <v>25</v>
      </c>
      <c r="V837" s="8">
        <v>1997</v>
      </c>
      <c r="W837" t="s">
        <v>1196</v>
      </c>
      <c r="X837" s="2">
        <v>0.62</v>
      </c>
      <c r="Y837" s="7">
        <f t="shared" si="110"/>
        <v>1.6550545901070447E-2</v>
      </c>
      <c r="AA837">
        <v>189464</v>
      </c>
      <c r="AB837">
        <v>17364</v>
      </c>
      <c r="AD837" t="s">
        <v>4</v>
      </c>
      <c r="AE837">
        <v>33</v>
      </c>
      <c r="AF837" t="s">
        <v>3305</v>
      </c>
      <c r="AH837" t="s">
        <v>3347</v>
      </c>
      <c r="AI837" t="s">
        <v>3346</v>
      </c>
      <c r="AK837" t="s">
        <v>3345</v>
      </c>
      <c r="AL837">
        <v>3</v>
      </c>
      <c r="AM837" s="5">
        <f t="shared" si="106"/>
        <v>0.12</v>
      </c>
      <c r="AN837" s="4">
        <f t="shared" si="111"/>
        <v>1.8174933737220749E-4</v>
      </c>
      <c r="AO837" s="3"/>
      <c r="AP837">
        <v>0</v>
      </c>
      <c r="AR837" t="s">
        <v>0</v>
      </c>
      <c r="AT837" s="2">
        <v>1.7</v>
      </c>
      <c r="AU837" s="1">
        <f t="shared" si="107"/>
        <v>1.1639906931960975</v>
      </c>
      <c r="AV837" s="1">
        <f t="shared" si="108"/>
        <v>0.8366147619221328</v>
      </c>
      <c r="AW837" s="1">
        <f t="shared" si="109"/>
        <v>0.50923883064816788</v>
      </c>
    </row>
    <row r="838" spans="1:49" x14ac:dyDescent="0.2">
      <c r="A838">
        <v>836</v>
      </c>
      <c r="B838" t="s">
        <v>3344</v>
      </c>
      <c r="C838" t="s">
        <v>3343</v>
      </c>
      <c r="D838" t="s">
        <v>3342</v>
      </c>
      <c r="F838" t="s">
        <v>3341</v>
      </c>
      <c r="G838" t="s">
        <v>12</v>
      </c>
      <c r="H838" t="s">
        <v>11</v>
      </c>
      <c r="I838" t="s">
        <v>3340</v>
      </c>
      <c r="J838">
        <v>60008794</v>
      </c>
      <c r="K838" t="s">
        <v>3339</v>
      </c>
      <c r="L838" t="s">
        <v>3338</v>
      </c>
      <c r="M838" t="s">
        <v>3337</v>
      </c>
      <c r="N838">
        <v>14</v>
      </c>
      <c r="O838" t="s">
        <v>3336</v>
      </c>
      <c r="P838" t="s">
        <v>3335</v>
      </c>
      <c r="Q838" t="s">
        <v>3334</v>
      </c>
      <c r="R838" s="8">
        <v>35431</v>
      </c>
      <c r="S838" s="9">
        <f t="shared" si="104"/>
        <v>1997</v>
      </c>
      <c r="T838" s="9">
        <v>1997</v>
      </c>
      <c r="U838" s="9">
        <f t="shared" si="105"/>
        <v>25</v>
      </c>
      <c r="V838" s="8">
        <v>35490</v>
      </c>
      <c r="W838" t="s">
        <v>3333</v>
      </c>
      <c r="X838" s="2">
        <v>0.65600000000000003</v>
      </c>
      <c r="Y838" s="7">
        <f t="shared" si="110"/>
        <v>1.751154534048744E-2</v>
      </c>
      <c r="AA838">
        <v>9203796</v>
      </c>
      <c r="AB838">
        <v>20344</v>
      </c>
      <c r="AD838" t="s">
        <v>4</v>
      </c>
      <c r="AE838" t="s">
        <v>3332</v>
      </c>
      <c r="AH838" t="s">
        <v>3331</v>
      </c>
      <c r="AI838" t="s">
        <v>3330</v>
      </c>
      <c r="AK838" t="s">
        <v>3329</v>
      </c>
      <c r="AL838">
        <v>3</v>
      </c>
      <c r="AM838" s="5">
        <f t="shared" si="106"/>
        <v>0.12</v>
      </c>
      <c r="AN838" s="4">
        <f t="shared" si="111"/>
        <v>1.8174933737220749E-4</v>
      </c>
      <c r="AO838" s="3"/>
      <c r="AP838">
        <v>0</v>
      </c>
      <c r="AR838" t="s">
        <v>0</v>
      </c>
      <c r="AT838" s="2">
        <v>1.4530000000000001</v>
      </c>
      <c r="AU838" s="1">
        <f t="shared" si="107"/>
        <v>1.2312606539552871</v>
      </c>
      <c r="AV838" s="1">
        <f t="shared" si="108"/>
        <v>0.88466473389298239</v>
      </c>
      <c r="AW838" s="1">
        <f t="shared" si="109"/>
        <v>0.53806881383067773</v>
      </c>
    </row>
    <row r="839" spans="1:49" x14ac:dyDescent="0.2">
      <c r="A839">
        <v>837</v>
      </c>
      <c r="B839" t="s">
        <v>3328</v>
      </c>
      <c r="C839" t="s">
        <v>3327</v>
      </c>
      <c r="F839" t="s">
        <v>3326</v>
      </c>
      <c r="G839" t="s">
        <v>12</v>
      </c>
      <c r="H839" t="s">
        <v>11</v>
      </c>
      <c r="I839" t="s">
        <v>3325</v>
      </c>
      <c r="J839" t="s">
        <v>3324</v>
      </c>
      <c r="K839" t="s">
        <v>3323</v>
      </c>
      <c r="L839" t="s">
        <v>3322</v>
      </c>
      <c r="M839" t="s">
        <v>3321</v>
      </c>
      <c r="N839">
        <v>6</v>
      </c>
      <c r="O839" t="s">
        <v>3320</v>
      </c>
      <c r="P839" t="s">
        <v>3319</v>
      </c>
      <c r="Q839" t="s">
        <v>3318</v>
      </c>
      <c r="R839" s="8">
        <v>35431</v>
      </c>
      <c r="S839" s="9">
        <f t="shared" si="104"/>
        <v>1997</v>
      </c>
      <c r="T839" s="9">
        <v>1997</v>
      </c>
      <c r="U839" s="9">
        <f t="shared" si="105"/>
        <v>25</v>
      </c>
      <c r="V839" s="8">
        <v>35490</v>
      </c>
      <c r="W839" t="s">
        <v>3317</v>
      </c>
      <c r="X839" s="2">
        <v>0.48699999999999999</v>
      </c>
      <c r="Y839" s="7">
        <f t="shared" si="110"/>
        <v>1.3000186861002109E-2</v>
      </c>
      <c r="AA839">
        <v>214922</v>
      </c>
      <c r="AB839">
        <v>130262</v>
      </c>
      <c r="AD839" t="s">
        <v>4</v>
      </c>
      <c r="AE839">
        <v>36</v>
      </c>
      <c r="AF839" t="s">
        <v>3316</v>
      </c>
      <c r="AH839" t="s">
        <v>3315</v>
      </c>
      <c r="AI839" t="s">
        <v>3314</v>
      </c>
      <c r="AJ839" t="s">
        <v>3313</v>
      </c>
      <c r="AK839" t="s">
        <v>3312</v>
      </c>
      <c r="AL839">
        <v>2</v>
      </c>
      <c r="AM839" s="5">
        <f t="shared" si="106"/>
        <v>0.08</v>
      </c>
      <c r="AN839" s="4">
        <f t="shared" si="111"/>
        <v>1.21166224914805E-4</v>
      </c>
      <c r="AO839" s="3"/>
      <c r="AP839">
        <v>0</v>
      </c>
      <c r="AR839" t="s">
        <v>0</v>
      </c>
      <c r="AT839" s="2" t="s">
        <v>16</v>
      </c>
      <c r="AU839" s="1">
        <f t="shared" si="107"/>
        <v>0.91364806701759171</v>
      </c>
      <c r="AV839" s="1">
        <f t="shared" si="108"/>
        <v>0.65606765429584568</v>
      </c>
      <c r="AW839" s="1">
        <f t="shared" si="109"/>
        <v>0.39848724157409959</v>
      </c>
    </row>
    <row r="840" spans="1:49" x14ac:dyDescent="0.2">
      <c r="A840">
        <v>838</v>
      </c>
      <c r="B840" t="s">
        <v>3311</v>
      </c>
      <c r="C840" t="s">
        <v>3310</v>
      </c>
      <c r="F840" t="s">
        <v>3309</v>
      </c>
      <c r="G840" t="s">
        <v>12</v>
      </c>
      <c r="H840" t="s">
        <v>11</v>
      </c>
      <c r="I840" t="s">
        <v>3308</v>
      </c>
      <c r="J840">
        <v>60012630</v>
      </c>
      <c r="K840" t="s">
        <v>1308</v>
      </c>
      <c r="L840" t="s">
        <v>1307</v>
      </c>
      <c r="M840" t="s">
        <v>1306</v>
      </c>
      <c r="N840">
        <v>2</v>
      </c>
      <c r="O840" t="s">
        <v>3307</v>
      </c>
      <c r="P840" t="s">
        <v>3306</v>
      </c>
      <c r="Q840" t="s">
        <v>1303</v>
      </c>
      <c r="R840" s="8">
        <v>35431</v>
      </c>
      <c r="S840" s="9">
        <f t="shared" si="104"/>
        <v>1997</v>
      </c>
      <c r="T840" s="9">
        <v>1997</v>
      </c>
      <c r="U840" s="9">
        <f t="shared" si="105"/>
        <v>25</v>
      </c>
      <c r="V840" s="8">
        <v>1997</v>
      </c>
      <c r="W840" t="s">
        <v>1196</v>
      </c>
      <c r="X840" s="2">
        <v>0.62</v>
      </c>
      <c r="Y840" s="7">
        <f t="shared" si="110"/>
        <v>1.6550545901070447E-2</v>
      </c>
      <c r="AA840">
        <v>189464</v>
      </c>
      <c r="AB840">
        <v>17364</v>
      </c>
      <c r="AD840" t="s">
        <v>4</v>
      </c>
      <c r="AE840">
        <v>33</v>
      </c>
      <c r="AF840" t="s">
        <v>3305</v>
      </c>
      <c r="AH840" t="s">
        <v>3304</v>
      </c>
      <c r="AI840" t="s">
        <v>3303</v>
      </c>
      <c r="AK840" t="s">
        <v>3302</v>
      </c>
      <c r="AL840">
        <v>19</v>
      </c>
      <c r="AM840" s="5">
        <f t="shared" si="106"/>
        <v>0.76</v>
      </c>
      <c r="AN840" s="4">
        <f t="shared" si="111"/>
        <v>1.1510791366906475E-3</v>
      </c>
      <c r="AO840" s="3"/>
      <c r="AP840">
        <v>0</v>
      </c>
      <c r="AR840" t="s">
        <v>0</v>
      </c>
      <c r="AT840" s="2">
        <v>1.7</v>
      </c>
      <c r="AU840" s="1">
        <f t="shared" si="107"/>
        <v>1.1930705871756506</v>
      </c>
      <c r="AV840" s="1">
        <f t="shared" si="108"/>
        <v>0.88508125188805475</v>
      </c>
      <c r="AW840" s="1">
        <f t="shared" si="109"/>
        <v>0.57709191660045867</v>
      </c>
    </row>
    <row r="841" spans="1:49" x14ac:dyDescent="0.2">
      <c r="A841">
        <v>839</v>
      </c>
      <c r="B841" t="s">
        <v>3301</v>
      </c>
      <c r="C841" t="s">
        <v>3300</v>
      </c>
      <c r="F841" t="s">
        <v>3299</v>
      </c>
      <c r="G841" t="s">
        <v>12</v>
      </c>
      <c r="H841" t="s">
        <v>11</v>
      </c>
      <c r="I841" t="s">
        <v>3298</v>
      </c>
      <c r="J841">
        <v>60013983</v>
      </c>
      <c r="K841" t="s">
        <v>3297</v>
      </c>
      <c r="L841" t="s">
        <v>3296</v>
      </c>
      <c r="M841" t="s">
        <v>3295</v>
      </c>
      <c r="N841">
        <v>3</v>
      </c>
      <c r="O841" t="s">
        <v>3294</v>
      </c>
      <c r="P841" t="s">
        <v>3293</v>
      </c>
      <c r="Q841" t="s">
        <v>3292</v>
      </c>
      <c r="R841" s="8">
        <v>35431</v>
      </c>
      <c r="S841" s="9">
        <f t="shared" si="104"/>
        <v>1997</v>
      </c>
      <c r="T841" s="9">
        <v>1997</v>
      </c>
      <c r="U841" s="9">
        <f t="shared" si="105"/>
        <v>25</v>
      </c>
      <c r="V841" s="8" t="s">
        <v>353</v>
      </c>
      <c r="W841" t="s">
        <v>352</v>
      </c>
      <c r="X841" s="2">
        <v>0.371</v>
      </c>
      <c r="Y841" s="7">
        <f t="shared" si="110"/>
        <v>9.9036331117695747E-3</v>
      </c>
      <c r="AA841">
        <v>486604</v>
      </c>
      <c r="AB841">
        <v>28580</v>
      </c>
      <c r="AD841" t="s">
        <v>4</v>
      </c>
      <c r="AE841">
        <v>32</v>
      </c>
      <c r="AF841">
        <v>2</v>
      </c>
      <c r="AH841" t="s">
        <v>3291</v>
      </c>
      <c r="AI841" t="s">
        <v>3290</v>
      </c>
      <c r="AK841" t="s">
        <v>3289</v>
      </c>
      <c r="AL841">
        <v>15</v>
      </c>
      <c r="AM841" s="5">
        <f t="shared" si="106"/>
        <v>0.6</v>
      </c>
      <c r="AN841" s="4">
        <f t="shared" si="111"/>
        <v>9.0874668686103744E-4</v>
      </c>
      <c r="AO841" s="3"/>
      <c r="AP841">
        <v>1</v>
      </c>
      <c r="AR841" t="s">
        <v>0</v>
      </c>
      <c r="AT841" s="2">
        <v>1.431</v>
      </c>
      <c r="AU841" s="1">
        <f t="shared" si="107"/>
        <v>0.72051671842970122</v>
      </c>
      <c r="AV841" s="1">
        <f t="shared" si="108"/>
        <v>0.54061898993153057</v>
      </c>
      <c r="AW841" s="1">
        <f t="shared" si="109"/>
        <v>0.36072126143335986</v>
      </c>
    </row>
    <row r="842" spans="1:49" x14ac:dyDescent="0.2">
      <c r="A842">
        <v>840</v>
      </c>
      <c r="B842" t="s">
        <v>3288</v>
      </c>
      <c r="C842" t="s">
        <v>3287</v>
      </c>
      <c r="D842" t="s">
        <v>3286</v>
      </c>
      <c r="F842" t="s">
        <v>3285</v>
      </c>
      <c r="G842" t="s">
        <v>12</v>
      </c>
      <c r="H842" t="s">
        <v>11</v>
      </c>
      <c r="I842" t="s">
        <v>3284</v>
      </c>
      <c r="N842">
        <v>3</v>
      </c>
      <c r="O842" t="s">
        <v>3283</v>
      </c>
      <c r="P842" t="s">
        <v>3282</v>
      </c>
      <c r="Q842" t="s">
        <v>810</v>
      </c>
      <c r="R842" s="8">
        <v>35431</v>
      </c>
      <c r="S842" s="9">
        <f t="shared" si="104"/>
        <v>1997</v>
      </c>
      <c r="T842" s="9">
        <v>1997</v>
      </c>
      <c r="U842" s="9">
        <f t="shared" si="105"/>
        <v>25</v>
      </c>
      <c r="V842" s="8">
        <v>35490</v>
      </c>
      <c r="W842" t="s">
        <v>3281</v>
      </c>
      <c r="X842" s="2">
        <v>1.45</v>
      </c>
      <c r="Y842" s="7">
        <f t="shared" si="110"/>
        <v>3.8706921865406689E-2</v>
      </c>
      <c r="AA842">
        <v>457949</v>
      </c>
      <c r="AB842">
        <v>18171</v>
      </c>
      <c r="AD842" t="s">
        <v>4</v>
      </c>
      <c r="AE842">
        <v>62</v>
      </c>
      <c r="AF842">
        <v>5</v>
      </c>
      <c r="AH842" t="s">
        <v>3280</v>
      </c>
      <c r="AI842" t="s">
        <v>3279</v>
      </c>
      <c r="AK842" t="s">
        <v>3278</v>
      </c>
      <c r="AL842">
        <v>19</v>
      </c>
      <c r="AM842" s="5">
        <f t="shared" si="106"/>
        <v>0.76</v>
      </c>
      <c r="AN842" s="4">
        <f t="shared" si="111"/>
        <v>1.1510791366906475E-3</v>
      </c>
      <c r="AO842" s="3"/>
      <c r="AP842">
        <v>0</v>
      </c>
      <c r="AR842" t="s">
        <v>0</v>
      </c>
      <c r="AT842" s="2" t="s">
        <v>16</v>
      </c>
      <c r="AU842" s="1">
        <f t="shared" si="107"/>
        <v>2.7440169046791878</v>
      </c>
      <c r="AV842" s="1">
        <f t="shared" si="108"/>
        <v>1.9929000501048666</v>
      </c>
      <c r="AW842" s="1">
        <f t="shared" si="109"/>
        <v>1.2417831955305458</v>
      </c>
    </row>
    <row r="843" spans="1:49" x14ac:dyDescent="0.2">
      <c r="A843">
        <v>841</v>
      </c>
      <c r="B843" t="s">
        <v>3277</v>
      </c>
      <c r="C843" t="s">
        <v>3276</v>
      </c>
      <c r="D843" t="s">
        <v>3275</v>
      </c>
      <c r="F843" t="s">
        <v>3274</v>
      </c>
      <c r="G843" t="s">
        <v>12</v>
      </c>
      <c r="H843" t="s">
        <v>11</v>
      </c>
      <c r="I843" t="s">
        <v>3273</v>
      </c>
      <c r="J843" t="s">
        <v>3272</v>
      </c>
      <c r="K843" t="s">
        <v>3271</v>
      </c>
      <c r="L843" t="s">
        <v>558</v>
      </c>
      <c r="M843" t="s">
        <v>557</v>
      </c>
      <c r="N843">
        <v>1</v>
      </c>
      <c r="O843" t="s">
        <v>3270</v>
      </c>
      <c r="P843">
        <v>7004641893</v>
      </c>
      <c r="Q843" t="s">
        <v>3269</v>
      </c>
      <c r="R843" s="8">
        <v>35431</v>
      </c>
      <c r="S843" s="9">
        <f t="shared" si="104"/>
        <v>1997</v>
      </c>
      <c r="T843" s="9">
        <v>1997</v>
      </c>
      <c r="U843" s="9">
        <f t="shared" si="105"/>
        <v>25</v>
      </c>
      <c r="V843" s="8">
        <v>35490</v>
      </c>
      <c r="W843" t="s">
        <v>3268</v>
      </c>
      <c r="X843" s="2" t="s">
        <v>16</v>
      </c>
      <c r="Y843" s="7" t="e">
        <f t="shared" si="110"/>
        <v>#VALUE!</v>
      </c>
      <c r="AA843">
        <v>9205632</v>
      </c>
      <c r="AB843">
        <v>29087</v>
      </c>
      <c r="AD843" t="s">
        <v>4</v>
      </c>
      <c r="AE843">
        <v>54</v>
      </c>
      <c r="AF843">
        <v>3</v>
      </c>
      <c r="AH843" t="s">
        <v>3267</v>
      </c>
      <c r="AI843" t="s">
        <v>3266</v>
      </c>
      <c r="AK843" t="s">
        <v>3265</v>
      </c>
      <c r="AL843">
        <v>0</v>
      </c>
      <c r="AM843" s="5">
        <f t="shared" si="106"/>
        <v>0</v>
      </c>
      <c r="AN843" s="4">
        <f t="shared" si="111"/>
        <v>0</v>
      </c>
      <c r="AO843" s="3"/>
      <c r="AP843">
        <v>0</v>
      </c>
      <c r="AR843" t="s">
        <v>0</v>
      </c>
      <c r="AT843" s="2" t="s">
        <v>16</v>
      </c>
      <c r="AU843" s="1" t="e">
        <f t="shared" si="107"/>
        <v>#VALUE!</v>
      </c>
      <c r="AV843" s="1" t="e">
        <f t="shared" si="108"/>
        <v>#VALUE!</v>
      </c>
      <c r="AW843" s="1" t="e">
        <f t="shared" si="109"/>
        <v>#VALUE!</v>
      </c>
    </row>
    <row r="844" spans="1:49" x14ac:dyDescent="0.2">
      <c r="A844">
        <v>842</v>
      </c>
      <c r="B844" t="s">
        <v>3264</v>
      </c>
      <c r="C844" t="s">
        <v>3263</v>
      </c>
      <c r="E844">
        <v>9189759</v>
      </c>
      <c r="F844" t="s">
        <v>3262</v>
      </c>
      <c r="G844" t="s">
        <v>12</v>
      </c>
      <c r="H844" t="s">
        <v>11</v>
      </c>
      <c r="I844" t="s">
        <v>3261</v>
      </c>
      <c r="J844">
        <v>60031855</v>
      </c>
      <c r="K844" t="s">
        <v>3260</v>
      </c>
      <c r="L844" t="s">
        <v>2808</v>
      </c>
      <c r="M844" t="s">
        <v>2807</v>
      </c>
      <c r="N844">
        <v>2</v>
      </c>
      <c r="O844" t="s">
        <v>3259</v>
      </c>
      <c r="P844" t="s">
        <v>3258</v>
      </c>
      <c r="Q844" t="s">
        <v>3257</v>
      </c>
      <c r="R844" s="8">
        <v>35431</v>
      </c>
      <c r="S844" s="9">
        <f t="shared" si="104"/>
        <v>1997</v>
      </c>
      <c r="T844" s="9">
        <v>1997</v>
      </c>
      <c r="U844" s="9">
        <f t="shared" si="105"/>
        <v>25</v>
      </c>
      <c r="V844" s="8">
        <v>1997</v>
      </c>
      <c r="W844" t="s">
        <v>3256</v>
      </c>
      <c r="X844" s="2">
        <v>0.91200000000000003</v>
      </c>
      <c r="Y844" s="7">
        <f t="shared" si="110"/>
        <v>2.4345319131897174E-2</v>
      </c>
      <c r="AA844">
        <v>13569597</v>
      </c>
      <c r="AB844">
        <v>22141</v>
      </c>
      <c r="AC844">
        <v>13652443</v>
      </c>
      <c r="AD844" t="s">
        <v>4</v>
      </c>
      <c r="AE844">
        <v>2</v>
      </c>
      <c r="AF844">
        <v>3</v>
      </c>
      <c r="AH844" t="s">
        <v>3255</v>
      </c>
      <c r="AI844" t="s">
        <v>3254</v>
      </c>
      <c r="AK844" t="s">
        <v>3253</v>
      </c>
      <c r="AL844">
        <v>91</v>
      </c>
      <c r="AM844" s="5">
        <f t="shared" si="106"/>
        <v>3.64</v>
      </c>
      <c r="AN844" s="4">
        <f t="shared" si="111"/>
        <v>5.5130632336236277E-3</v>
      </c>
      <c r="AO844" s="3"/>
      <c r="AP844">
        <v>1</v>
      </c>
      <c r="AR844" t="s">
        <v>0</v>
      </c>
      <c r="AT844" s="2">
        <v>1.891</v>
      </c>
      <c r="AU844" s="1">
        <f t="shared" si="107"/>
        <v>1.869564236241511</v>
      </c>
      <c r="AV844" s="1">
        <f t="shared" si="108"/>
        <v>1.4929191182760402</v>
      </c>
      <c r="AW844" s="1">
        <f t="shared" si="109"/>
        <v>1.1162740003105691</v>
      </c>
    </row>
    <row r="845" spans="1:49" x14ac:dyDescent="0.2">
      <c r="A845">
        <v>843</v>
      </c>
      <c r="B845" t="s">
        <v>3252</v>
      </c>
      <c r="C845" t="s">
        <v>3251</v>
      </c>
      <c r="F845" t="s">
        <v>3250</v>
      </c>
      <c r="G845" t="s">
        <v>12</v>
      </c>
      <c r="H845" t="s">
        <v>11</v>
      </c>
      <c r="I845" t="s">
        <v>3249</v>
      </c>
      <c r="J845">
        <v>60017694</v>
      </c>
      <c r="K845" t="s">
        <v>3248</v>
      </c>
      <c r="L845" t="s">
        <v>2217</v>
      </c>
      <c r="M845" t="s">
        <v>257</v>
      </c>
      <c r="N845">
        <v>1</v>
      </c>
      <c r="O845" t="s">
        <v>3247</v>
      </c>
      <c r="P845">
        <v>7005168511</v>
      </c>
      <c r="Q845">
        <v>60017694</v>
      </c>
      <c r="R845" s="8">
        <v>35431</v>
      </c>
      <c r="S845" s="9">
        <f t="shared" si="104"/>
        <v>1997</v>
      </c>
      <c r="T845" s="9">
        <v>1997</v>
      </c>
      <c r="U845" s="9">
        <f t="shared" si="105"/>
        <v>25</v>
      </c>
      <c r="V845" s="8" t="s">
        <v>3246</v>
      </c>
      <c r="W845" t="s">
        <v>3245</v>
      </c>
      <c r="X845" s="2">
        <v>0.13</v>
      </c>
      <c r="Y845" s="7">
        <f t="shared" si="110"/>
        <v>3.470275753450255E-3</v>
      </c>
      <c r="AA845">
        <v>368733</v>
      </c>
      <c r="AB845">
        <v>24197</v>
      </c>
      <c r="AD845" t="s">
        <v>4</v>
      </c>
      <c r="AE845">
        <v>276</v>
      </c>
      <c r="AF845">
        <v>2</v>
      </c>
      <c r="AH845" t="s">
        <v>3244</v>
      </c>
      <c r="AI845" t="s">
        <v>3243</v>
      </c>
      <c r="AK845" t="s">
        <v>3242</v>
      </c>
      <c r="AL845">
        <v>35</v>
      </c>
      <c r="AM845" s="5">
        <f t="shared" si="106"/>
        <v>1.4</v>
      </c>
      <c r="AN845" s="4">
        <f t="shared" si="111"/>
        <v>2.1204089360090874E-3</v>
      </c>
      <c r="AO845" s="3"/>
      <c r="AP845">
        <v>0</v>
      </c>
      <c r="AR845" t="s">
        <v>0</v>
      </c>
      <c r="AT845" s="2">
        <v>2.1419999999999999</v>
      </c>
      <c r="AU845" s="1">
        <f t="shared" si="107"/>
        <v>0.30653157082179044</v>
      </c>
      <c r="AV845" s="1">
        <f t="shared" si="108"/>
        <v>0.2795342344729671</v>
      </c>
      <c r="AW845" s="1">
        <f t="shared" si="109"/>
        <v>0.25253689812414376</v>
      </c>
    </row>
    <row r="846" spans="1:49" x14ac:dyDescent="0.2">
      <c r="A846">
        <v>844</v>
      </c>
      <c r="B846" t="s">
        <v>3241</v>
      </c>
      <c r="C846" t="s">
        <v>3240</v>
      </c>
      <c r="F846" t="s">
        <v>3239</v>
      </c>
      <c r="G846" t="s">
        <v>12</v>
      </c>
      <c r="H846" t="s">
        <v>11</v>
      </c>
      <c r="I846" t="s">
        <v>3238</v>
      </c>
      <c r="J846">
        <v>60078489</v>
      </c>
      <c r="K846" t="s">
        <v>3237</v>
      </c>
      <c r="L846" t="s">
        <v>3236</v>
      </c>
      <c r="M846" t="s">
        <v>3235</v>
      </c>
      <c r="N846">
        <v>1</v>
      </c>
      <c r="O846" t="s">
        <v>3234</v>
      </c>
      <c r="P846">
        <v>6701507427</v>
      </c>
      <c r="Q846">
        <v>60078489</v>
      </c>
      <c r="R846" s="8">
        <v>35431</v>
      </c>
      <c r="S846" s="9">
        <f t="shared" si="104"/>
        <v>1997</v>
      </c>
      <c r="T846" s="9">
        <v>1997</v>
      </c>
      <c r="U846" s="9">
        <f t="shared" si="105"/>
        <v>25</v>
      </c>
      <c r="V846" s="8">
        <v>1997</v>
      </c>
      <c r="W846" t="s">
        <v>3223</v>
      </c>
      <c r="X846" s="2">
        <v>0.59799999999999998</v>
      </c>
      <c r="Y846" s="7">
        <f t="shared" si="110"/>
        <v>1.5963268465871174E-2</v>
      </c>
      <c r="AA846">
        <v>222291</v>
      </c>
      <c r="AB846">
        <v>13763</v>
      </c>
      <c r="AD846" t="s">
        <v>4</v>
      </c>
      <c r="AE846">
        <v>106</v>
      </c>
      <c r="AF846" s="6">
        <v>44289</v>
      </c>
      <c r="AH846" t="s">
        <v>3233</v>
      </c>
      <c r="AI846" t="s">
        <v>3232</v>
      </c>
      <c r="AK846" t="s">
        <v>3231</v>
      </c>
      <c r="AL846">
        <v>1</v>
      </c>
      <c r="AM846" s="5">
        <f t="shared" si="106"/>
        <v>0.04</v>
      </c>
      <c r="AN846" s="4">
        <f t="shared" si="111"/>
        <v>6.05831124574025E-5</v>
      </c>
      <c r="AO846" s="3"/>
      <c r="AP846">
        <v>0</v>
      </c>
      <c r="AR846" t="s">
        <v>0</v>
      </c>
      <c r="AT846" s="2">
        <v>1.57</v>
      </c>
      <c r="AU846" s="1">
        <f t="shared" si="107"/>
        <v>1.1192462859847041</v>
      </c>
      <c r="AV846" s="1">
        <f t="shared" si="108"/>
        <v>0.80119257891642892</v>
      </c>
      <c r="AW846" s="1">
        <f t="shared" si="109"/>
        <v>0.48313887184815335</v>
      </c>
    </row>
    <row r="847" spans="1:49" x14ac:dyDescent="0.2">
      <c r="A847">
        <v>845</v>
      </c>
      <c r="B847" t="s">
        <v>3230</v>
      </c>
      <c r="C847" t="s">
        <v>3229</v>
      </c>
      <c r="F847" t="s">
        <v>3228</v>
      </c>
      <c r="G847" t="s">
        <v>12</v>
      </c>
      <c r="H847" t="s">
        <v>11</v>
      </c>
      <c r="I847" t="s">
        <v>3227</v>
      </c>
      <c r="J847">
        <v>60029507</v>
      </c>
      <c r="K847" t="s">
        <v>3226</v>
      </c>
      <c r="L847" t="s">
        <v>3225</v>
      </c>
      <c r="M847" t="s">
        <v>87</v>
      </c>
      <c r="N847">
        <v>1</v>
      </c>
      <c r="O847" t="s">
        <v>3224</v>
      </c>
      <c r="P847">
        <v>6508289997</v>
      </c>
      <c r="Q847">
        <v>60029507</v>
      </c>
      <c r="R847" s="8">
        <v>35431</v>
      </c>
      <c r="S847" s="9">
        <f t="shared" si="104"/>
        <v>1997</v>
      </c>
      <c r="T847" s="9">
        <v>1997</v>
      </c>
      <c r="U847" s="9">
        <f t="shared" si="105"/>
        <v>25</v>
      </c>
      <c r="V847" s="8">
        <v>1997</v>
      </c>
      <c r="W847" t="s">
        <v>3223</v>
      </c>
      <c r="X847" s="2">
        <v>0.59799999999999998</v>
      </c>
      <c r="Y847" s="7">
        <f t="shared" si="110"/>
        <v>1.5963268465871174E-2</v>
      </c>
      <c r="AA847">
        <v>222291</v>
      </c>
      <c r="AB847">
        <v>13763</v>
      </c>
      <c r="AD847" t="s">
        <v>4</v>
      </c>
      <c r="AE847">
        <v>106</v>
      </c>
      <c r="AF847" s="6">
        <v>44289</v>
      </c>
      <c r="AH847" t="s">
        <v>3222</v>
      </c>
      <c r="AI847" t="s">
        <v>3221</v>
      </c>
      <c r="AK847" t="s">
        <v>3220</v>
      </c>
      <c r="AL847">
        <v>2</v>
      </c>
      <c r="AM847" s="5">
        <f t="shared" si="106"/>
        <v>0.08</v>
      </c>
      <c r="AN847" s="4">
        <f t="shared" si="111"/>
        <v>1.21166224914805E-4</v>
      </c>
      <c r="AO847" s="3"/>
      <c r="AP847">
        <v>0</v>
      </c>
      <c r="AR847" t="s">
        <v>0</v>
      </c>
      <c r="AT847" s="2">
        <v>1.57</v>
      </c>
      <c r="AU847" s="1">
        <f t="shared" si="107"/>
        <v>1.1210637793584262</v>
      </c>
      <c r="AV847" s="1">
        <f t="shared" si="108"/>
        <v>0.8042217345392989</v>
      </c>
      <c r="AW847" s="1">
        <f t="shared" si="109"/>
        <v>0.48737968972017154</v>
      </c>
    </row>
    <row r="848" spans="1:49" x14ac:dyDescent="0.2">
      <c r="A848">
        <v>846</v>
      </c>
      <c r="B848" t="s">
        <v>3219</v>
      </c>
      <c r="C848" t="s">
        <v>3218</v>
      </c>
      <c r="F848" t="s">
        <v>3217</v>
      </c>
      <c r="G848" t="s">
        <v>12</v>
      </c>
      <c r="H848" t="s">
        <v>11</v>
      </c>
      <c r="I848" t="s">
        <v>3216</v>
      </c>
      <c r="J848">
        <v>60015590</v>
      </c>
      <c r="K848" t="s">
        <v>3215</v>
      </c>
      <c r="L848" t="s">
        <v>1730</v>
      </c>
      <c r="M848" t="s">
        <v>7</v>
      </c>
      <c r="N848">
        <v>4</v>
      </c>
      <c r="O848" t="s">
        <v>3214</v>
      </c>
      <c r="P848" t="s">
        <v>3213</v>
      </c>
      <c r="Q848" t="s">
        <v>3212</v>
      </c>
      <c r="R848" s="8">
        <v>35431</v>
      </c>
      <c r="S848" s="9">
        <f t="shared" si="104"/>
        <v>1997</v>
      </c>
      <c r="T848" s="9">
        <v>1997</v>
      </c>
      <c r="U848" s="9">
        <f t="shared" si="105"/>
        <v>25</v>
      </c>
      <c r="V848" s="8">
        <v>1997</v>
      </c>
      <c r="W848" t="s">
        <v>3055</v>
      </c>
      <c r="X848" s="2">
        <v>2.0070000000000001</v>
      </c>
      <c r="Y848" s="7">
        <f t="shared" si="110"/>
        <v>5.3575718747497406E-2</v>
      </c>
      <c r="AA848">
        <v>948276</v>
      </c>
      <c r="AB848">
        <v>27962</v>
      </c>
      <c r="AD848" t="s">
        <v>4</v>
      </c>
      <c r="AE848">
        <v>24</v>
      </c>
      <c r="AF848">
        <v>4</v>
      </c>
      <c r="AH848" t="s">
        <v>3211</v>
      </c>
      <c r="AI848" t="s">
        <v>3210</v>
      </c>
      <c r="AK848" t="s">
        <v>3209</v>
      </c>
      <c r="AL848">
        <v>103</v>
      </c>
      <c r="AM848" s="5">
        <f t="shared" si="106"/>
        <v>4.12</v>
      </c>
      <c r="AN848" s="4">
        <f t="shared" si="111"/>
        <v>6.2400605831124572E-3</v>
      </c>
      <c r="AO848" s="3"/>
      <c r="AP848">
        <v>1</v>
      </c>
      <c r="AR848" t="s">
        <v>0</v>
      </c>
      <c r="AT848" s="2">
        <v>4.72</v>
      </c>
      <c r="AU848" s="1">
        <f t="shared" si="107"/>
        <v>3.937502129818192</v>
      </c>
      <c r="AV848" s="1">
        <f t="shared" si="108"/>
        <v>2.9907889665304932</v>
      </c>
      <c r="AW848" s="1">
        <f t="shared" si="109"/>
        <v>2.0440758032427939</v>
      </c>
    </row>
    <row r="849" spans="1:49" x14ac:dyDescent="0.2">
      <c r="A849">
        <v>847</v>
      </c>
      <c r="B849" t="s">
        <v>3208</v>
      </c>
      <c r="C849" t="s">
        <v>3207</v>
      </c>
      <c r="F849" t="s">
        <v>3206</v>
      </c>
      <c r="G849" t="s">
        <v>12</v>
      </c>
      <c r="H849" t="s">
        <v>11</v>
      </c>
      <c r="I849" t="s">
        <v>3205</v>
      </c>
      <c r="J849" t="s">
        <v>3204</v>
      </c>
      <c r="K849" t="s">
        <v>3203</v>
      </c>
      <c r="L849" t="s">
        <v>3202</v>
      </c>
      <c r="M849" t="s">
        <v>3201</v>
      </c>
      <c r="N849">
        <v>1</v>
      </c>
      <c r="O849" t="s">
        <v>3200</v>
      </c>
      <c r="P849">
        <v>56216531000</v>
      </c>
      <c r="Q849" t="s">
        <v>3199</v>
      </c>
      <c r="R849" s="8">
        <v>35431</v>
      </c>
      <c r="S849" s="9">
        <f t="shared" si="104"/>
        <v>1997</v>
      </c>
      <c r="T849" s="9">
        <v>1997</v>
      </c>
      <c r="U849" s="9">
        <f t="shared" si="105"/>
        <v>25</v>
      </c>
      <c r="V849" s="8">
        <v>35462</v>
      </c>
      <c r="W849" t="s">
        <v>3198</v>
      </c>
      <c r="X849" s="2">
        <v>0.10299999999999999</v>
      </c>
      <c r="Y849" s="7">
        <f t="shared" si="110"/>
        <v>2.7495261738875098E-3</v>
      </c>
      <c r="AA849">
        <v>10420967</v>
      </c>
      <c r="AB849">
        <v>24908</v>
      </c>
      <c r="AD849" t="s">
        <v>4</v>
      </c>
      <c r="AE849">
        <v>80</v>
      </c>
      <c r="AF849">
        <v>2</v>
      </c>
      <c r="AH849" s="6">
        <v>44501</v>
      </c>
      <c r="AI849" t="s">
        <v>3197</v>
      </c>
      <c r="AJ849" t="s">
        <v>3196</v>
      </c>
      <c r="AK849" t="s">
        <v>3195</v>
      </c>
      <c r="AL849">
        <v>0</v>
      </c>
      <c r="AM849" s="5">
        <f t="shared" si="106"/>
        <v>0</v>
      </c>
      <c r="AN849" s="4">
        <f t="shared" si="111"/>
        <v>0</v>
      </c>
      <c r="AO849" s="3"/>
      <c r="AP849">
        <v>0</v>
      </c>
      <c r="AR849" t="s">
        <v>0</v>
      </c>
      <c r="AT849" s="2" t="s">
        <v>16</v>
      </c>
      <c r="AU849" s="1">
        <f t="shared" si="107"/>
        <v>0.19246683217212568</v>
      </c>
      <c r="AV849" s="1">
        <f t="shared" si="108"/>
        <v>0.13747630869437549</v>
      </c>
      <c r="AW849" s="1">
        <f t="shared" si="109"/>
        <v>8.2485785216625293E-2</v>
      </c>
    </row>
    <row r="850" spans="1:49" x14ac:dyDescent="0.2">
      <c r="A850">
        <v>848</v>
      </c>
      <c r="B850" t="s">
        <v>3194</v>
      </c>
      <c r="C850" t="s">
        <v>3193</v>
      </c>
      <c r="F850" t="s">
        <v>3192</v>
      </c>
      <c r="G850" t="s">
        <v>12</v>
      </c>
      <c r="H850" t="s">
        <v>11</v>
      </c>
      <c r="I850" t="s">
        <v>3191</v>
      </c>
      <c r="J850">
        <v>60032361</v>
      </c>
      <c r="K850" t="s">
        <v>3190</v>
      </c>
      <c r="L850" t="s">
        <v>3189</v>
      </c>
      <c r="M850" t="s">
        <v>372</v>
      </c>
      <c r="N850">
        <v>2</v>
      </c>
      <c r="O850" t="s">
        <v>3188</v>
      </c>
      <c r="P850" t="s">
        <v>3187</v>
      </c>
      <c r="Q850" t="s">
        <v>3186</v>
      </c>
      <c r="R850" s="8">
        <v>35431</v>
      </c>
      <c r="S850" s="9">
        <f t="shared" si="104"/>
        <v>1997</v>
      </c>
      <c r="T850" s="9">
        <v>1997</v>
      </c>
      <c r="U850" s="9">
        <f t="shared" si="105"/>
        <v>25</v>
      </c>
      <c r="V850" s="8">
        <v>1997</v>
      </c>
      <c r="W850" s="10" t="s">
        <v>21</v>
      </c>
      <c r="X850" s="2">
        <v>2.383</v>
      </c>
      <c r="Y850" s="7">
        <f t="shared" si="110"/>
        <v>6.3612824003630442E-2</v>
      </c>
      <c r="AA850">
        <v>13502417</v>
      </c>
      <c r="AB850">
        <v>17416</v>
      </c>
      <c r="AD850" t="s">
        <v>4</v>
      </c>
      <c r="AE850">
        <v>144</v>
      </c>
      <c r="AF850">
        <v>1</v>
      </c>
      <c r="AH850" t="s">
        <v>3185</v>
      </c>
      <c r="AI850" t="s">
        <v>3184</v>
      </c>
      <c r="AJ850" t="s">
        <v>3183</v>
      </c>
      <c r="AK850" t="s">
        <v>3182</v>
      </c>
      <c r="AL850">
        <v>2</v>
      </c>
      <c r="AM850" s="5">
        <f t="shared" si="106"/>
        <v>0.08</v>
      </c>
      <c r="AN850" s="4">
        <f t="shared" si="111"/>
        <v>1.21166224914805E-4</v>
      </c>
      <c r="AO850" s="3"/>
      <c r="AP850">
        <v>0</v>
      </c>
      <c r="AR850" t="s">
        <v>0</v>
      </c>
      <c r="AT850" s="2" t="s">
        <v>16</v>
      </c>
      <c r="AU850" s="1">
        <f t="shared" si="107"/>
        <v>4.456532667001575</v>
      </c>
      <c r="AV850" s="1">
        <f t="shared" si="108"/>
        <v>3.1866995114272623</v>
      </c>
      <c r="AW850" s="1">
        <f t="shared" si="109"/>
        <v>1.9168663558529495</v>
      </c>
    </row>
    <row r="851" spans="1:49" x14ac:dyDescent="0.2">
      <c r="A851">
        <v>849</v>
      </c>
      <c r="B851" t="s">
        <v>3181</v>
      </c>
      <c r="C851" t="s">
        <v>3180</v>
      </c>
      <c r="F851" t="s">
        <v>3179</v>
      </c>
      <c r="G851" t="s">
        <v>12</v>
      </c>
      <c r="H851" t="s">
        <v>11</v>
      </c>
      <c r="I851" t="s">
        <v>3178</v>
      </c>
      <c r="J851">
        <v>60001881</v>
      </c>
      <c r="K851" t="s">
        <v>230</v>
      </c>
      <c r="L851" t="s">
        <v>229</v>
      </c>
      <c r="M851" t="s">
        <v>118</v>
      </c>
      <c r="N851">
        <v>3</v>
      </c>
      <c r="O851" t="s">
        <v>3177</v>
      </c>
      <c r="P851" t="s">
        <v>3176</v>
      </c>
      <c r="Q851" t="s">
        <v>3142</v>
      </c>
      <c r="R851" s="8">
        <v>35431</v>
      </c>
      <c r="S851" s="9">
        <f t="shared" si="104"/>
        <v>1997</v>
      </c>
      <c r="T851" s="9">
        <v>1997</v>
      </c>
      <c r="U851" s="9">
        <f t="shared" si="105"/>
        <v>25</v>
      </c>
      <c r="V851" s="8">
        <v>1997</v>
      </c>
      <c r="W851" s="10" t="s">
        <v>2997</v>
      </c>
      <c r="X851" s="2">
        <v>2.383</v>
      </c>
      <c r="Y851" s="7">
        <f t="shared" si="110"/>
        <v>6.3612824003630442E-2</v>
      </c>
      <c r="AA851">
        <v>13502395</v>
      </c>
      <c r="AB851">
        <v>17418</v>
      </c>
      <c r="AD851" t="s">
        <v>4</v>
      </c>
      <c r="AE851">
        <v>144</v>
      </c>
      <c r="AF851">
        <v>1</v>
      </c>
      <c r="AH851" s="6">
        <v>44409</v>
      </c>
      <c r="AI851" t="s">
        <v>3175</v>
      </c>
      <c r="AJ851" t="s">
        <v>3174</v>
      </c>
      <c r="AK851" t="s">
        <v>3173</v>
      </c>
      <c r="AL851">
        <v>7</v>
      </c>
      <c r="AM851" s="5">
        <f t="shared" si="106"/>
        <v>0.28000000000000003</v>
      </c>
      <c r="AN851" s="4">
        <f t="shared" si="111"/>
        <v>4.2408178720181755E-4</v>
      </c>
      <c r="AO851" s="3"/>
      <c r="AP851">
        <v>0</v>
      </c>
      <c r="AR851" t="s">
        <v>0</v>
      </c>
      <c r="AT851" s="2" t="s">
        <v>16</v>
      </c>
      <c r="AU851" s="1">
        <f t="shared" si="107"/>
        <v>4.4656201338701855</v>
      </c>
      <c r="AV851" s="1">
        <f t="shared" si="108"/>
        <v>3.2018452895416134</v>
      </c>
      <c r="AW851" s="1">
        <f t="shared" si="109"/>
        <v>1.9380704452130404</v>
      </c>
    </row>
    <row r="852" spans="1:49" x14ac:dyDescent="0.2">
      <c r="A852">
        <v>850</v>
      </c>
      <c r="B852" t="s">
        <v>3172</v>
      </c>
      <c r="C852" t="s">
        <v>3171</v>
      </c>
      <c r="D852" t="s">
        <v>3170</v>
      </c>
      <c r="F852" t="s">
        <v>3169</v>
      </c>
      <c r="G852" t="s">
        <v>12</v>
      </c>
      <c r="H852" t="s">
        <v>11</v>
      </c>
      <c r="I852" t="s">
        <v>3168</v>
      </c>
      <c r="N852">
        <v>1</v>
      </c>
      <c r="O852" t="s">
        <v>3167</v>
      </c>
      <c r="P852">
        <v>7004371972</v>
      </c>
      <c r="R852" s="8">
        <v>35431</v>
      </c>
      <c r="S852" s="9">
        <f t="shared" si="104"/>
        <v>1997</v>
      </c>
      <c r="T852" s="9">
        <v>1997</v>
      </c>
      <c r="U852" s="9">
        <f t="shared" si="105"/>
        <v>25</v>
      </c>
      <c r="V852" s="8">
        <v>1997</v>
      </c>
      <c r="W852" t="s">
        <v>2931</v>
      </c>
      <c r="X852" s="2">
        <v>2.383</v>
      </c>
      <c r="Y852" s="7">
        <f t="shared" si="110"/>
        <v>6.3612824003630442E-2</v>
      </c>
      <c r="AA852">
        <v>189219</v>
      </c>
      <c r="AB852">
        <v>17915</v>
      </c>
      <c r="AD852" t="s">
        <v>4</v>
      </c>
      <c r="AE852">
        <v>85</v>
      </c>
      <c r="AF852">
        <v>2</v>
      </c>
      <c r="AH852" t="s">
        <v>3166</v>
      </c>
      <c r="AL852">
        <v>0</v>
      </c>
      <c r="AM852" s="5">
        <f t="shared" si="106"/>
        <v>0</v>
      </c>
      <c r="AN852" s="4">
        <f t="shared" si="111"/>
        <v>0</v>
      </c>
      <c r="AO852" s="3"/>
      <c r="AP852">
        <v>0</v>
      </c>
      <c r="AR852" t="s">
        <v>0</v>
      </c>
      <c r="AT852" s="2">
        <v>10.961</v>
      </c>
      <c r="AU852" s="1">
        <f t="shared" si="107"/>
        <v>4.4528976802541305</v>
      </c>
      <c r="AV852" s="1">
        <f t="shared" si="108"/>
        <v>3.1806412001815221</v>
      </c>
      <c r="AW852" s="1">
        <f t="shared" si="109"/>
        <v>1.9083847201089132</v>
      </c>
    </row>
    <row r="853" spans="1:49" x14ac:dyDescent="0.2">
      <c r="A853">
        <v>851</v>
      </c>
      <c r="B853" t="s">
        <v>3165</v>
      </c>
      <c r="C853" t="s">
        <v>3164</v>
      </c>
      <c r="F853" t="s">
        <v>3163</v>
      </c>
      <c r="G853" t="s">
        <v>12</v>
      </c>
      <c r="H853" t="s">
        <v>11</v>
      </c>
      <c r="I853" t="s">
        <v>3162</v>
      </c>
      <c r="J853" t="s">
        <v>3161</v>
      </c>
      <c r="K853" t="s">
        <v>3160</v>
      </c>
      <c r="L853" t="s">
        <v>3159</v>
      </c>
      <c r="M853" t="s">
        <v>3158</v>
      </c>
      <c r="N853">
        <v>4</v>
      </c>
      <c r="O853" t="s">
        <v>3157</v>
      </c>
      <c r="P853" t="s">
        <v>3156</v>
      </c>
      <c r="Q853" t="s">
        <v>3155</v>
      </c>
      <c r="R853" s="8">
        <v>35431</v>
      </c>
      <c r="S853" s="9">
        <f t="shared" si="104"/>
        <v>1997</v>
      </c>
      <c r="T853" s="9">
        <v>1997</v>
      </c>
      <c r="U853" s="9">
        <f t="shared" si="105"/>
        <v>25</v>
      </c>
      <c r="V853" s="8">
        <v>35462</v>
      </c>
      <c r="W853" t="s">
        <v>3154</v>
      </c>
      <c r="X853" s="2">
        <v>0.13900000000000001</v>
      </c>
      <c r="Y853" s="7">
        <f t="shared" si="110"/>
        <v>3.7105256133045036E-3</v>
      </c>
      <c r="AA853" t="s">
        <v>3153</v>
      </c>
      <c r="AB853">
        <v>24891</v>
      </c>
      <c r="AD853" t="s">
        <v>4</v>
      </c>
      <c r="AE853">
        <v>80</v>
      </c>
      <c r="AF853">
        <v>2</v>
      </c>
      <c r="AH853" t="s">
        <v>3152</v>
      </c>
      <c r="AI853" t="s">
        <v>3151</v>
      </c>
      <c r="AJ853" t="s">
        <v>3150</v>
      </c>
      <c r="AK853" t="s">
        <v>3149</v>
      </c>
      <c r="AL853">
        <v>0</v>
      </c>
      <c r="AM853" s="5">
        <f t="shared" si="106"/>
        <v>0</v>
      </c>
      <c r="AN853" s="4">
        <f t="shared" si="111"/>
        <v>0</v>
      </c>
      <c r="AO853" s="3"/>
      <c r="AP853">
        <v>0</v>
      </c>
      <c r="AR853" t="s">
        <v>0</v>
      </c>
      <c r="AT853" s="2" t="s">
        <v>16</v>
      </c>
      <c r="AU853" s="1">
        <f t="shared" si="107"/>
        <v>0.25973679293131524</v>
      </c>
      <c r="AV853" s="1">
        <f t="shared" si="108"/>
        <v>0.1855262806652252</v>
      </c>
      <c r="AW853" s="1">
        <f t="shared" si="109"/>
        <v>0.1113157683991351</v>
      </c>
    </row>
    <row r="854" spans="1:49" x14ac:dyDescent="0.2">
      <c r="A854">
        <v>852</v>
      </c>
      <c r="B854" t="s">
        <v>3148</v>
      </c>
      <c r="C854" t="s">
        <v>3147</v>
      </c>
      <c r="F854" t="s">
        <v>3146</v>
      </c>
      <c r="G854" t="s">
        <v>12</v>
      </c>
      <c r="H854" t="s">
        <v>11</v>
      </c>
      <c r="I854" t="s">
        <v>3145</v>
      </c>
      <c r="J854">
        <v>60001881</v>
      </c>
      <c r="K854" t="s">
        <v>230</v>
      </c>
      <c r="L854" t="s">
        <v>229</v>
      </c>
      <c r="M854" t="s">
        <v>118</v>
      </c>
      <c r="N854">
        <v>3</v>
      </c>
      <c r="O854" t="s">
        <v>3144</v>
      </c>
      <c r="P854" t="s">
        <v>3143</v>
      </c>
      <c r="Q854" t="s">
        <v>3142</v>
      </c>
      <c r="R854" s="8">
        <v>35431</v>
      </c>
      <c r="S854" s="9">
        <f t="shared" si="104"/>
        <v>1997</v>
      </c>
      <c r="T854" s="9">
        <v>1997</v>
      </c>
      <c r="U854" s="9">
        <f t="shared" si="105"/>
        <v>25</v>
      </c>
      <c r="V854" s="8">
        <v>1997</v>
      </c>
      <c r="W854" s="10" t="s">
        <v>2997</v>
      </c>
      <c r="X854" s="2">
        <v>2.383</v>
      </c>
      <c r="Y854" s="7">
        <f t="shared" si="110"/>
        <v>6.3612824003630442E-2</v>
      </c>
      <c r="AA854">
        <v>13502395</v>
      </c>
      <c r="AB854">
        <v>17418</v>
      </c>
      <c r="AD854" t="s">
        <v>4</v>
      </c>
      <c r="AE854">
        <v>144</v>
      </c>
      <c r="AF854">
        <v>1</v>
      </c>
      <c r="AH854" s="11">
        <v>41883</v>
      </c>
      <c r="AI854" t="s">
        <v>3141</v>
      </c>
      <c r="AJ854" t="s">
        <v>3140</v>
      </c>
      <c r="AK854" t="s">
        <v>3139</v>
      </c>
      <c r="AL854">
        <v>2</v>
      </c>
      <c r="AM854" s="5">
        <f t="shared" si="106"/>
        <v>0.08</v>
      </c>
      <c r="AN854" s="4">
        <f t="shared" si="111"/>
        <v>1.21166224914805E-4</v>
      </c>
      <c r="AO854" s="3"/>
      <c r="AP854">
        <v>0</v>
      </c>
      <c r="AR854" t="s">
        <v>0</v>
      </c>
      <c r="AT854" s="2" t="s">
        <v>16</v>
      </c>
      <c r="AU854" s="1">
        <f t="shared" si="107"/>
        <v>4.456532667001575</v>
      </c>
      <c r="AV854" s="1">
        <f t="shared" si="108"/>
        <v>3.1866995114272623</v>
      </c>
      <c r="AW854" s="1">
        <f t="shared" si="109"/>
        <v>1.9168663558529495</v>
      </c>
    </row>
    <row r="855" spans="1:49" x14ac:dyDescent="0.2">
      <c r="A855">
        <v>853</v>
      </c>
      <c r="B855" t="s">
        <v>3138</v>
      </c>
      <c r="C855" t="s">
        <v>3137</v>
      </c>
      <c r="F855" t="s">
        <v>3136</v>
      </c>
      <c r="G855" t="s">
        <v>12</v>
      </c>
      <c r="H855" t="s">
        <v>11</v>
      </c>
      <c r="I855" t="s">
        <v>3135</v>
      </c>
      <c r="J855">
        <v>60030526</v>
      </c>
      <c r="K855" t="s">
        <v>3134</v>
      </c>
      <c r="L855" t="s">
        <v>1253</v>
      </c>
      <c r="M855" t="s">
        <v>1252</v>
      </c>
      <c r="N855">
        <v>3</v>
      </c>
      <c r="O855" t="s">
        <v>3133</v>
      </c>
      <c r="P855" t="s">
        <v>3132</v>
      </c>
      <c r="Q855" t="s">
        <v>3131</v>
      </c>
      <c r="R855" s="8">
        <v>35431</v>
      </c>
      <c r="S855" s="9">
        <f t="shared" si="104"/>
        <v>1997</v>
      </c>
      <c r="T855" s="9">
        <v>1997</v>
      </c>
      <c r="U855" s="9">
        <f t="shared" si="105"/>
        <v>25</v>
      </c>
      <c r="V855" s="8">
        <v>1997</v>
      </c>
      <c r="W855" s="10" t="s">
        <v>21</v>
      </c>
      <c r="X855" s="2">
        <v>2.383</v>
      </c>
      <c r="Y855" s="7">
        <f t="shared" si="110"/>
        <v>6.3612824003630442E-2</v>
      </c>
      <c r="AA855">
        <v>13502417</v>
      </c>
      <c r="AB855">
        <v>17416</v>
      </c>
      <c r="AD855" t="s">
        <v>4</v>
      </c>
      <c r="AE855">
        <v>144</v>
      </c>
      <c r="AF855">
        <v>1</v>
      </c>
      <c r="AH855" t="s">
        <v>3130</v>
      </c>
      <c r="AI855" t="s">
        <v>3129</v>
      </c>
      <c r="AJ855" t="s">
        <v>3128</v>
      </c>
      <c r="AK855" t="s">
        <v>3127</v>
      </c>
      <c r="AL855">
        <v>6</v>
      </c>
      <c r="AM855" s="5">
        <f t="shared" si="106"/>
        <v>0.24</v>
      </c>
      <c r="AN855" s="4">
        <f t="shared" si="111"/>
        <v>3.6349867474441499E-4</v>
      </c>
      <c r="AO855" s="3"/>
      <c r="AP855">
        <v>0</v>
      </c>
      <c r="AR855" t="s">
        <v>0</v>
      </c>
      <c r="AT855" s="2" t="s">
        <v>16</v>
      </c>
      <c r="AU855" s="1">
        <f t="shared" si="107"/>
        <v>4.4638026404964632</v>
      </c>
      <c r="AV855" s="1">
        <f t="shared" si="108"/>
        <v>3.1988161339187431</v>
      </c>
      <c r="AW855" s="1">
        <f t="shared" si="109"/>
        <v>1.9338296273410223</v>
      </c>
    </row>
    <row r="856" spans="1:49" x14ac:dyDescent="0.2">
      <c r="A856">
        <v>854</v>
      </c>
      <c r="B856" t="s">
        <v>3126</v>
      </c>
      <c r="C856" t="s">
        <v>3125</v>
      </c>
      <c r="D856" t="s">
        <v>3124</v>
      </c>
      <c r="F856" t="s">
        <v>3123</v>
      </c>
      <c r="G856" t="s">
        <v>12</v>
      </c>
      <c r="H856" t="s">
        <v>11</v>
      </c>
      <c r="I856" t="s">
        <v>3122</v>
      </c>
      <c r="J856">
        <v>60000305</v>
      </c>
      <c r="K856" t="s">
        <v>3121</v>
      </c>
      <c r="L856" t="s">
        <v>3120</v>
      </c>
      <c r="M856" t="s">
        <v>7</v>
      </c>
      <c r="N856">
        <v>1</v>
      </c>
      <c r="O856" t="s">
        <v>3119</v>
      </c>
      <c r="P856">
        <v>7007033594</v>
      </c>
      <c r="Q856">
        <v>60000305</v>
      </c>
      <c r="R856" s="8">
        <v>35431</v>
      </c>
      <c r="S856" s="9">
        <f t="shared" si="104"/>
        <v>1997</v>
      </c>
      <c r="T856" s="9">
        <v>1997</v>
      </c>
      <c r="U856" s="9">
        <f t="shared" si="105"/>
        <v>25</v>
      </c>
      <c r="V856" s="8">
        <v>1997</v>
      </c>
      <c r="W856" t="s">
        <v>2931</v>
      </c>
      <c r="X856" s="2">
        <v>2.383</v>
      </c>
      <c r="Y856" s="7">
        <f t="shared" si="110"/>
        <v>6.3612824003630442E-2</v>
      </c>
      <c r="AA856">
        <v>189219</v>
      </c>
      <c r="AB856">
        <v>17915</v>
      </c>
      <c r="AD856" t="s">
        <v>4</v>
      </c>
      <c r="AE856">
        <v>85</v>
      </c>
      <c r="AF856">
        <v>2</v>
      </c>
      <c r="AH856" t="s">
        <v>3118</v>
      </c>
      <c r="AI856" t="s">
        <v>3117</v>
      </c>
      <c r="AK856" t="s">
        <v>3116</v>
      </c>
      <c r="AL856">
        <v>0</v>
      </c>
      <c r="AM856" s="5">
        <f t="shared" si="106"/>
        <v>0</v>
      </c>
      <c r="AN856" s="4">
        <f t="shared" si="111"/>
        <v>0</v>
      </c>
      <c r="AO856" s="3"/>
      <c r="AP856">
        <v>0</v>
      </c>
      <c r="AR856" t="s">
        <v>0</v>
      </c>
      <c r="AT856" s="2">
        <v>10.961</v>
      </c>
      <c r="AU856" s="1">
        <f t="shared" si="107"/>
        <v>4.4528976802541305</v>
      </c>
      <c r="AV856" s="1">
        <f t="shared" si="108"/>
        <v>3.1806412001815221</v>
      </c>
      <c r="AW856" s="1">
        <f t="shared" si="109"/>
        <v>1.9083847201089132</v>
      </c>
    </row>
    <row r="857" spans="1:49" x14ac:dyDescent="0.2">
      <c r="A857">
        <v>855</v>
      </c>
      <c r="B857" t="s">
        <v>3115</v>
      </c>
      <c r="C857" t="s">
        <v>3114</v>
      </c>
      <c r="D857" t="s">
        <v>3113</v>
      </c>
      <c r="F857" t="s">
        <v>3112</v>
      </c>
      <c r="G857" t="s">
        <v>12</v>
      </c>
      <c r="H857" t="s">
        <v>11</v>
      </c>
      <c r="I857" t="s">
        <v>3111</v>
      </c>
      <c r="J857">
        <v>60027625</v>
      </c>
      <c r="K857" t="s">
        <v>3110</v>
      </c>
      <c r="L857" t="s">
        <v>3109</v>
      </c>
      <c r="M857" t="s">
        <v>1252</v>
      </c>
      <c r="N857">
        <v>3</v>
      </c>
      <c r="O857" t="s">
        <v>3108</v>
      </c>
      <c r="P857" t="s">
        <v>3107</v>
      </c>
      <c r="Q857" t="s">
        <v>3106</v>
      </c>
      <c r="R857" s="8">
        <v>35431</v>
      </c>
      <c r="S857" s="9">
        <f t="shared" si="104"/>
        <v>1997</v>
      </c>
      <c r="T857" s="9">
        <v>1997</v>
      </c>
      <c r="U857" s="9">
        <f t="shared" si="105"/>
        <v>25</v>
      </c>
      <c r="V857" s="8">
        <v>35462</v>
      </c>
      <c r="W857" t="s">
        <v>3105</v>
      </c>
      <c r="X857" s="2">
        <v>1.639</v>
      </c>
      <c r="Y857" s="7">
        <f t="shared" si="110"/>
        <v>4.3752168922345909E-2</v>
      </c>
      <c r="AA857">
        <v>1448617</v>
      </c>
      <c r="AB857">
        <v>25801</v>
      </c>
      <c r="AD857" t="s">
        <v>4</v>
      </c>
      <c r="AE857">
        <v>32</v>
      </c>
      <c r="AF857">
        <v>2</v>
      </c>
      <c r="AH857" t="s">
        <v>3104</v>
      </c>
      <c r="AI857" t="s">
        <v>3103</v>
      </c>
      <c r="AK857" t="s">
        <v>3102</v>
      </c>
      <c r="AL857">
        <v>70</v>
      </c>
      <c r="AM857" s="5">
        <f t="shared" si="106"/>
        <v>2.8</v>
      </c>
      <c r="AN857" s="4">
        <f t="shared" si="111"/>
        <v>4.2408178720181747E-3</v>
      </c>
      <c r="AO857" s="3"/>
      <c r="AP857">
        <v>0</v>
      </c>
      <c r="AR857" t="s">
        <v>0</v>
      </c>
      <c r="AT857" s="2">
        <v>9.3810000000000002</v>
      </c>
      <c r="AU857" s="1">
        <f t="shared" si="107"/>
        <v>3.1898763607247589</v>
      </c>
      <c r="AV857" s="1">
        <f t="shared" si="108"/>
        <v>2.3996493397182039</v>
      </c>
      <c r="AW857" s="1">
        <f t="shared" si="109"/>
        <v>1.6094223187116494</v>
      </c>
    </row>
    <row r="858" spans="1:49" x14ac:dyDescent="0.2">
      <c r="A858">
        <v>856</v>
      </c>
      <c r="B858" t="s">
        <v>3101</v>
      </c>
      <c r="C858" t="s">
        <v>3100</v>
      </c>
      <c r="F858" t="s">
        <v>3099</v>
      </c>
      <c r="G858" t="s">
        <v>12</v>
      </c>
      <c r="H858" t="s">
        <v>11</v>
      </c>
      <c r="I858" t="s">
        <v>3098</v>
      </c>
      <c r="J858">
        <v>60015875</v>
      </c>
      <c r="K858" t="s">
        <v>3097</v>
      </c>
      <c r="L858" t="s">
        <v>3096</v>
      </c>
      <c r="M858" t="s">
        <v>118</v>
      </c>
      <c r="N858">
        <v>2</v>
      </c>
      <c r="O858" t="s">
        <v>3095</v>
      </c>
      <c r="P858" t="s">
        <v>3094</v>
      </c>
      <c r="Q858" t="s">
        <v>3093</v>
      </c>
      <c r="R858" s="8">
        <v>35431</v>
      </c>
      <c r="S858" s="9">
        <f t="shared" si="104"/>
        <v>1997</v>
      </c>
      <c r="T858" s="9">
        <v>1997</v>
      </c>
      <c r="U858" s="9">
        <f t="shared" si="105"/>
        <v>25</v>
      </c>
      <c r="V858" s="8">
        <v>1997</v>
      </c>
      <c r="W858" s="10" t="s">
        <v>3092</v>
      </c>
      <c r="X858" s="2">
        <v>2.383</v>
      </c>
      <c r="Y858" s="7">
        <f t="shared" si="110"/>
        <v>6.3612824003630442E-2</v>
      </c>
      <c r="AA858">
        <v>13502425</v>
      </c>
      <c r="AB858">
        <v>17413</v>
      </c>
      <c r="AD858" t="s">
        <v>4</v>
      </c>
      <c r="AE858">
        <v>144</v>
      </c>
      <c r="AF858">
        <v>1</v>
      </c>
      <c r="AH858" t="s">
        <v>3091</v>
      </c>
      <c r="AI858" t="s">
        <v>3090</v>
      </c>
      <c r="AJ858" t="s">
        <v>3089</v>
      </c>
      <c r="AK858" t="s">
        <v>3088</v>
      </c>
      <c r="AL858">
        <v>8</v>
      </c>
      <c r="AM858" s="5">
        <f t="shared" si="106"/>
        <v>0.32</v>
      </c>
      <c r="AN858" s="4">
        <f t="shared" si="111"/>
        <v>4.8466489965922E-4</v>
      </c>
      <c r="AO858" s="3"/>
      <c r="AP858">
        <v>0</v>
      </c>
      <c r="AR858" t="s">
        <v>0</v>
      </c>
      <c r="AT858" s="2" t="s">
        <v>16</v>
      </c>
      <c r="AU858" s="1">
        <f t="shared" si="107"/>
        <v>4.4674376272439069</v>
      </c>
      <c r="AV858" s="1">
        <f t="shared" si="108"/>
        <v>3.2048744451644828</v>
      </c>
      <c r="AW858" s="1">
        <f t="shared" si="109"/>
        <v>1.9423112630850587</v>
      </c>
    </row>
    <row r="859" spans="1:49" x14ac:dyDescent="0.2">
      <c r="A859">
        <v>857</v>
      </c>
      <c r="B859" t="s">
        <v>3087</v>
      </c>
      <c r="C859" t="s">
        <v>3086</v>
      </c>
      <c r="F859" t="s">
        <v>3085</v>
      </c>
      <c r="G859" t="s">
        <v>12</v>
      </c>
      <c r="H859" t="s">
        <v>11</v>
      </c>
      <c r="I859" t="s">
        <v>3084</v>
      </c>
      <c r="J859">
        <v>60121115</v>
      </c>
      <c r="K859" t="s">
        <v>733</v>
      </c>
      <c r="L859" t="s">
        <v>452</v>
      </c>
      <c r="M859" t="s">
        <v>118</v>
      </c>
      <c r="N859">
        <v>4</v>
      </c>
      <c r="O859" t="s">
        <v>3083</v>
      </c>
      <c r="P859" t="s">
        <v>3082</v>
      </c>
      <c r="Q859" t="s">
        <v>3081</v>
      </c>
      <c r="R859" s="8">
        <v>35431</v>
      </c>
      <c r="S859" s="9">
        <f t="shared" si="104"/>
        <v>1997</v>
      </c>
      <c r="T859" s="9">
        <v>1997</v>
      </c>
      <c r="U859" s="9">
        <f t="shared" si="105"/>
        <v>25</v>
      </c>
      <c r="V859" s="8">
        <v>35462</v>
      </c>
      <c r="W859" t="s">
        <v>2920</v>
      </c>
      <c r="X859" s="2">
        <v>0.61499999999999999</v>
      </c>
      <c r="Y859" s="7">
        <f t="shared" si="110"/>
        <v>1.6417073756706976E-2</v>
      </c>
      <c r="AA859">
        <v>1959271</v>
      </c>
      <c r="AB859">
        <v>12141</v>
      </c>
      <c r="AD859" t="s">
        <v>4</v>
      </c>
      <c r="AE859">
        <v>18</v>
      </c>
      <c r="AF859">
        <v>2</v>
      </c>
      <c r="AH859" t="s">
        <v>3080</v>
      </c>
      <c r="AI859" t="s">
        <v>3079</v>
      </c>
      <c r="AK859" t="s">
        <v>3078</v>
      </c>
      <c r="AL859">
        <v>2</v>
      </c>
      <c r="AM859" s="5">
        <f t="shared" si="106"/>
        <v>0.08</v>
      </c>
      <c r="AN859" s="4">
        <f t="shared" si="111"/>
        <v>1.21166224914805E-4</v>
      </c>
      <c r="AO859" s="3"/>
      <c r="AP859">
        <v>0</v>
      </c>
      <c r="AR859" t="s">
        <v>0</v>
      </c>
      <c r="AT859" s="2" t="s">
        <v>16</v>
      </c>
      <c r="AU859" s="1">
        <f t="shared" si="107"/>
        <v>1.1528301497169322</v>
      </c>
      <c r="AV859" s="1">
        <f t="shared" si="108"/>
        <v>0.82691199908108903</v>
      </c>
      <c r="AW859" s="1">
        <f t="shared" si="109"/>
        <v>0.50099384844524564</v>
      </c>
    </row>
    <row r="860" spans="1:49" x14ac:dyDescent="0.2">
      <c r="A860">
        <v>858</v>
      </c>
      <c r="B860" t="s">
        <v>3077</v>
      </c>
      <c r="C860" t="s">
        <v>3076</v>
      </c>
      <c r="F860" t="s">
        <v>3075</v>
      </c>
      <c r="G860" t="s">
        <v>12</v>
      </c>
      <c r="H860" t="s">
        <v>11</v>
      </c>
      <c r="I860" t="s">
        <v>1337</v>
      </c>
      <c r="J860" t="s">
        <v>3074</v>
      </c>
      <c r="K860" t="s">
        <v>3073</v>
      </c>
      <c r="L860" t="s">
        <v>3072</v>
      </c>
      <c r="M860" t="s">
        <v>542</v>
      </c>
      <c r="N860">
        <v>4</v>
      </c>
      <c r="O860" t="s">
        <v>3071</v>
      </c>
      <c r="P860" t="s">
        <v>3070</v>
      </c>
      <c r="Q860" t="s">
        <v>3069</v>
      </c>
      <c r="R860" s="8">
        <v>35431</v>
      </c>
      <c r="S860" s="9">
        <f t="shared" si="104"/>
        <v>1997</v>
      </c>
      <c r="T860" s="9">
        <v>1997</v>
      </c>
      <c r="U860" s="9">
        <f t="shared" si="105"/>
        <v>25</v>
      </c>
      <c r="V860" s="8">
        <v>35462</v>
      </c>
      <c r="W860" t="s">
        <v>1155</v>
      </c>
      <c r="X860" s="2">
        <v>0.111</v>
      </c>
      <c r="Y860" s="7">
        <f t="shared" si="110"/>
        <v>2.9630816048690639E-3</v>
      </c>
      <c r="AA860">
        <v>87566621</v>
      </c>
      <c r="AB860">
        <v>24890</v>
      </c>
      <c r="AD860" t="s">
        <v>4</v>
      </c>
      <c r="AE860">
        <v>80</v>
      </c>
      <c r="AF860">
        <v>2</v>
      </c>
      <c r="AH860" t="s">
        <v>3068</v>
      </c>
      <c r="AI860" t="s">
        <v>3067</v>
      </c>
      <c r="AJ860" t="s">
        <v>3066</v>
      </c>
      <c r="AK860" t="s">
        <v>3065</v>
      </c>
      <c r="AL860">
        <v>0</v>
      </c>
      <c r="AM860" s="5">
        <f t="shared" si="106"/>
        <v>0</v>
      </c>
      <c r="AN860" s="4">
        <f t="shared" si="111"/>
        <v>0</v>
      </c>
      <c r="AO860" s="3"/>
      <c r="AP860">
        <v>0</v>
      </c>
      <c r="AR860" t="s">
        <v>0</v>
      </c>
      <c r="AT860" s="2" t="s">
        <v>16</v>
      </c>
      <c r="AU860" s="1">
        <f t="shared" si="107"/>
        <v>0.20741571234083445</v>
      </c>
      <c r="AV860" s="1">
        <f t="shared" si="108"/>
        <v>0.1481540802434532</v>
      </c>
      <c r="AW860" s="1">
        <f t="shared" si="109"/>
        <v>8.8892448146071903E-2</v>
      </c>
    </row>
    <row r="861" spans="1:49" x14ac:dyDescent="0.2">
      <c r="A861">
        <v>859</v>
      </c>
      <c r="B861" t="s">
        <v>3064</v>
      </c>
      <c r="C861" t="s">
        <v>3063</v>
      </c>
      <c r="F861" t="s">
        <v>3062</v>
      </c>
      <c r="G861" t="s">
        <v>12</v>
      </c>
      <c r="H861" t="s">
        <v>11</v>
      </c>
      <c r="I861" t="s">
        <v>3061</v>
      </c>
      <c r="J861">
        <v>60006337</v>
      </c>
      <c r="K861" t="s">
        <v>3060</v>
      </c>
      <c r="L861" t="s">
        <v>3059</v>
      </c>
      <c r="M861" t="s">
        <v>7</v>
      </c>
      <c r="N861">
        <v>2</v>
      </c>
      <c r="O861" t="s">
        <v>3058</v>
      </c>
      <c r="P861" t="s">
        <v>3057</v>
      </c>
      <c r="Q861" t="s">
        <v>3056</v>
      </c>
      <c r="R861" s="8">
        <v>35431</v>
      </c>
      <c r="S861" s="9">
        <f t="shared" si="104"/>
        <v>1997</v>
      </c>
      <c r="T861" s="9">
        <v>1997</v>
      </c>
      <c r="U861" s="9">
        <f t="shared" si="105"/>
        <v>25</v>
      </c>
      <c r="V861" s="8">
        <v>1997</v>
      </c>
      <c r="W861" t="s">
        <v>3055</v>
      </c>
      <c r="X861" s="2">
        <v>2.0070000000000001</v>
      </c>
      <c r="Y861" s="7">
        <f t="shared" si="110"/>
        <v>5.3575718747497406E-2</v>
      </c>
      <c r="AA861">
        <v>948276</v>
      </c>
      <c r="AB861">
        <v>27962</v>
      </c>
      <c r="AD861" t="s">
        <v>4</v>
      </c>
      <c r="AE861">
        <v>24</v>
      </c>
      <c r="AF861">
        <v>4</v>
      </c>
      <c r="AH861" t="s">
        <v>3054</v>
      </c>
      <c r="AI861" t="s">
        <v>3053</v>
      </c>
      <c r="AK861" t="s">
        <v>3052</v>
      </c>
      <c r="AL861">
        <v>57</v>
      </c>
      <c r="AM861" s="5">
        <f t="shared" si="106"/>
        <v>2.2799999999999998</v>
      </c>
      <c r="AN861" s="4">
        <f t="shared" si="111"/>
        <v>3.4532374100719422E-3</v>
      </c>
      <c r="AO861" s="3"/>
      <c r="AP861">
        <v>1</v>
      </c>
      <c r="AR861" t="s">
        <v>0</v>
      </c>
      <c r="AT861" s="2">
        <v>4.72</v>
      </c>
      <c r="AU861" s="1">
        <f t="shared" si="107"/>
        <v>3.8538974346269765</v>
      </c>
      <c r="AV861" s="1">
        <f t="shared" si="108"/>
        <v>2.8514478078784671</v>
      </c>
      <c r="AW861" s="1">
        <f t="shared" si="109"/>
        <v>1.8489981811299578</v>
      </c>
    </row>
    <row r="862" spans="1:49" x14ac:dyDescent="0.2">
      <c r="A862">
        <v>860</v>
      </c>
      <c r="B862" t="s">
        <v>3051</v>
      </c>
      <c r="C862" t="s">
        <v>3050</v>
      </c>
      <c r="F862" t="s">
        <v>3049</v>
      </c>
      <c r="G862" t="s">
        <v>12</v>
      </c>
      <c r="H862" t="s">
        <v>11</v>
      </c>
      <c r="I862" t="s">
        <v>3048</v>
      </c>
      <c r="J862" t="s">
        <v>2011</v>
      </c>
      <c r="K862" t="s">
        <v>2010</v>
      </c>
      <c r="L862" t="s">
        <v>2009</v>
      </c>
      <c r="M862" t="s">
        <v>2008</v>
      </c>
      <c r="N862">
        <v>3</v>
      </c>
      <c r="O862" t="s">
        <v>3047</v>
      </c>
      <c r="P862" t="s">
        <v>2006</v>
      </c>
      <c r="Q862" t="s">
        <v>2005</v>
      </c>
      <c r="R862" s="8">
        <v>35431</v>
      </c>
      <c r="S862" s="9">
        <f t="shared" si="104"/>
        <v>1997</v>
      </c>
      <c r="T862" s="9">
        <v>1997</v>
      </c>
      <c r="U862" s="9">
        <f t="shared" si="105"/>
        <v>25</v>
      </c>
      <c r="V862" s="8">
        <v>1997</v>
      </c>
      <c r="W862" s="10" t="s">
        <v>21</v>
      </c>
      <c r="X862" s="2">
        <v>2.383</v>
      </c>
      <c r="Y862" s="7">
        <f t="shared" si="110"/>
        <v>6.3612824003630442E-2</v>
      </c>
      <c r="AA862">
        <v>13502417</v>
      </c>
      <c r="AB862">
        <v>17416</v>
      </c>
      <c r="AD862" t="s">
        <v>4</v>
      </c>
      <c r="AE862">
        <v>144</v>
      </c>
      <c r="AF862">
        <v>1</v>
      </c>
      <c r="AH862" s="6">
        <v>44537</v>
      </c>
      <c r="AI862" t="s">
        <v>3046</v>
      </c>
      <c r="AJ862" t="s">
        <v>3045</v>
      </c>
      <c r="AK862" t="s">
        <v>3044</v>
      </c>
      <c r="AL862">
        <v>14</v>
      </c>
      <c r="AM862" s="5">
        <f t="shared" si="106"/>
        <v>0.56000000000000005</v>
      </c>
      <c r="AN862" s="4">
        <f t="shared" si="111"/>
        <v>8.4816357440363509E-4</v>
      </c>
      <c r="AO862" s="3"/>
      <c r="AP862">
        <v>0</v>
      </c>
      <c r="AR862" t="s">
        <v>0</v>
      </c>
      <c r="AT862" s="2" t="s">
        <v>16</v>
      </c>
      <c r="AU862" s="1">
        <f t="shared" si="107"/>
        <v>4.4783425874862397</v>
      </c>
      <c r="AV862" s="1">
        <f t="shared" si="108"/>
        <v>3.2230493789017038</v>
      </c>
      <c r="AW862" s="1">
        <f t="shared" si="109"/>
        <v>1.9677561703171678</v>
      </c>
    </row>
    <row r="863" spans="1:49" x14ac:dyDescent="0.2">
      <c r="A863">
        <v>861</v>
      </c>
      <c r="B863" t="s">
        <v>3043</v>
      </c>
      <c r="F863" t="s">
        <v>3042</v>
      </c>
      <c r="G863" t="s">
        <v>12</v>
      </c>
      <c r="H863" t="s">
        <v>11</v>
      </c>
      <c r="I863" t="s">
        <v>3041</v>
      </c>
      <c r="J863">
        <v>60018284</v>
      </c>
      <c r="K863" t="s">
        <v>3040</v>
      </c>
      <c r="L863" t="s">
        <v>3039</v>
      </c>
      <c r="M863" t="s">
        <v>1252</v>
      </c>
      <c r="N863">
        <v>5</v>
      </c>
      <c r="O863" t="s">
        <v>3038</v>
      </c>
      <c r="P863" t="s">
        <v>3037</v>
      </c>
      <c r="Q863" t="s">
        <v>3036</v>
      </c>
      <c r="R863" s="8">
        <v>35431</v>
      </c>
      <c r="S863" s="9">
        <f t="shared" si="104"/>
        <v>1997</v>
      </c>
      <c r="T863" s="9">
        <v>1997</v>
      </c>
      <c r="U863" s="9">
        <f t="shared" si="105"/>
        <v>25</v>
      </c>
      <c r="V863" s="8">
        <v>1997</v>
      </c>
      <c r="W863" t="s">
        <v>3035</v>
      </c>
      <c r="X863" s="2">
        <v>0.182</v>
      </c>
      <c r="Y863" s="7">
        <f t="shared" si="110"/>
        <v>4.8583860548303574E-3</v>
      </c>
      <c r="AA863">
        <v>9168524</v>
      </c>
      <c r="AB863">
        <v>26075</v>
      </c>
      <c r="AD863" t="s">
        <v>4</v>
      </c>
      <c r="AE863" t="s">
        <v>3034</v>
      </c>
      <c r="AF863">
        <v>2</v>
      </c>
      <c r="AH863" t="s">
        <v>3033</v>
      </c>
      <c r="AI863" t="s">
        <v>3032</v>
      </c>
      <c r="AJ863" t="s">
        <v>3031</v>
      </c>
      <c r="AK863" t="s">
        <v>3030</v>
      </c>
      <c r="AL863">
        <v>29</v>
      </c>
      <c r="AM863" s="5">
        <f t="shared" si="106"/>
        <v>1.1599999999999999</v>
      </c>
      <c r="AN863" s="4">
        <f t="shared" si="111"/>
        <v>1.7569102612646724E-3</v>
      </c>
      <c r="AO863" s="3"/>
      <c r="AP863">
        <v>0</v>
      </c>
      <c r="AR863" t="s">
        <v>0</v>
      </c>
      <c r="AT863" s="2">
        <v>0.35199999999999998</v>
      </c>
      <c r="AU863" s="1">
        <f t="shared" si="107"/>
        <v>0.39279433167606514</v>
      </c>
      <c r="AV863" s="1">
        <f t="shared" si="108"/>
        <v>0.33076481580475148</v>
      </c>
      <c r="AW863" s="1">
        <f t="shared" si="109"/>
        <v>0.26873529993343781</v>
      </c>
    </row>
    <row r="864" spans="1:49" x14ac:dyDescent="0.2">
      <c r="A864">
        <v>862</v>
      </c>
      <c r="B864" t="s">
        <v>3029</v>
      </c>
      <c r="C864" t="s">
        <v>3028</v>
      </c>
      <c r="F864" t="s">
        <v>3027</v>
      </c>
      <c r="G864" t="s">
        <v>12</v>
      </c>
      <c r="H864" t="s">
        <v>11</v>
      </c>
      <c r="I864" t="s">
        <v>3026</v>
      </c>
      <c r="J864" t="s">
        <v>3025</v>
      </c>
      <c r="K864" t="s">
        <v>3024</v>
      </c>
      <c r="L864" t="s">
        <v>3023</v>
      </c>
      <c r="M864" t="s">
        <v>570</v>
      </c>
      <c r="N864">
        <v>3</v>
      </c>
      <c r="O864" t="s">
        <v>3022</v>
      </c>
      <c r="P864" t="s">
        <v>3021</v>
      </c>
      <c r="Q864" t="s">
        <v>3020</v>
      </c>
      <c r="R864" s="8">
        <v>35431</v>
      </c>
      <c r="S864" s="9">
        <f t="shared" si="104"/>
        <v>1997</v>
      </c>
      <c r="T864" s="9">
        <v>1997</v>
      </c>
      <c r="U864" s="9">
        <f t="shared" si="105"/>
        <v>25</v>
      </c>
      <c r="V864" s="8">
        <v>1997</v>
      </c>
      <c r="W864" s="10" t="s">
        <v>21</v>
      </c>
      <c r="X864" s="2">
        <v>2.383</v>
      </c>
      <c r="Y864" s="7">
        <f t="shared" si="110"/>
        <v>6.3612824003630442E-2</v>
      </c>
      <c r="AA864">
        <v>13502417</v>
      </c>
      <c r="AB864">
        <v>17416</v>
      </c>
      <c r="AD864" t="s">
        <v>4</v>
      </c>
      <c r="AE864">
        <v>144</v>
      </c>
      <c r="AF864">
        <v>1</v>
      </c>
      <c r="AH864" s="6">
        <v>44348</v>
      </c>
      <c r="AI864" t="s">
        <v>3019</v>
      </c>
      <c r="AJ864" t="s">
        <v>3018</v>
      </c>
      <c r="AK864" t="s">
        <v>3017</v>
      </c>
      <c r="AL864">
        <v>15</v>
      </c>
      <c r="AM864" s="5">
        <f t="shared" si="106"/>
        <v>0.6</v>
      </c>
      <c r="AN864" s="4">
        <f t="shared" si="111"/>
        <v>9.0874668686103744E-4</v>
      </c>
      <c r="AO864" s="3"/>
      <c r="AP864">
        <v>0</v>
      </c>
      <c r="AR864" t="s">
        <v>0</v>
      </c>
      <c r="AT864" s="2" t="s">
        <v>16</v>
      </c>
      <c r="AU864" s="1">
        <f t="shared" si="107"/>
        <v>4.480160080859962</v>
      </c>
      <c r="AV864" s="1">
        <f t="shared" si="108"/>
        <v>3.2260785345245742</v>
      </c>
      <c r="AW864" s="1">
        <f t="shared" si="109"/>
        <v>1.9719969881891859</v>
      </c>
    </row>
    <row r="865" spans="1:49" x14ac:dyDescent="0.2">
      <c r="A865">
        <v>863</v>
      </c>
      <c r="B865" t="s">
        <v>3016</v>
      </c>
      <c r="C865" t="s">
        <v>3015</v>
      </c>
      <c r="F865" t="s">
        <v>3014</v>
      </c>
      <c r="G865" t="s">
        <v>12</v>
      </c>
      <c r="H865" t="s">
        <v>11</v>
      </c>
      <c r="I865" t="s">
        <v>3013</v>
      </c>
      <c r="J865" t="s">
        <v>3012</v>
      </c>
      <c r="K865" t="s">
        <v>3011</v>
      </c>
      <c r="L865" t="s">
        <v>3010</v>
      </c>
      <c r="M865" t="s">
        <v>570</v>
      </c>
      <c r="N865">
        <v>2</v>
      </c>
      <c r="O865" t="s">
        <v>3009</v>
      </c>
      <c r="P865" t="s">
        <v>3008</v>
      </c>
      <c r="Q865" t="s">
        <v>3007</v>
      </c>
      <c r="R865" s="8">
        <v>35431</v>
      </c>
      <c r="S865" s="9">
        <f t="shared" si="104"/>
        <v>1997</v>
      </c>
      <c r="T865" s="9">
        <v>1997</v>
      </c>
      <c r="U865" s="9">
        <f t="shared" si="105"/>
        <v>25</v>
      </c>
      <c r="V865" s="8">
        <v>1997</v>
      </c>
      <c r="W865" s="10" t="s">
        <v>21</v>
      </c>
      <c r="X865" s="2">
        <v>2.383</v>
      </c>
      <c r="Y865" s="7">
        <f t="shared" si="110"/>
        <v>6.3612824003630442E-2</v>
      </c>
      <c r="AA865">
        <v>13502417</v>
      </c>
      <c r="AB865">
        <v>17416</v>
      </c>
      <c r="AD865" t="s">
        <v>4</v>
      </c>
      <c r="AE865">
        <v>144</v>
      </c>
      <c r="AF865">
        <v>1</v>
      </c>
      <c r="AH865" t="s">
        <v>3006</v>
      </c>
      <c r="AI865" t="s">
        <v>3005</v>
      </c>
      <c r="AJ865" t="s">
        <v>3004</v>
      </c>
      <c r="AK865" t="s">
        <v>3003</v>
      </c>
      <c r="AL865">
        <v>14</v>
      </c>
      <c r="AM865" s="5">
        <f t="shared" si="106"/>
        <v>0.56000000000000005</v>
      </c>
      <c r="AN865" s="4">
        <f t="shared" si="111"/>
        <v>8.4816357440363509E-4</v>
      </c>
      <c r="AO865" s="3"/>
      <c r="AP865">
        <v>0</v>
      </c>
      <c r="AR865" t="s">
        <v>0</v>
      </c>
      <c r="AT865" s="2" t="s">
        <v>16</v>
      </c>
      <c r="AU865" s="1">
        <f t="shared" si="107"/>
        <v>4.4783425874862397</v>
      </c>
      <c r="AV865" s="1">
        <f t="shared" si="108"/>
        <v>3.2230493789017038</v>
      </c>
      <c r="AW865" s="1">
        <f t="shared" si="109"/>
        <v>1.9677561703171678</v>
      </c>
    </row>
    <row r="866" spans="1:49" x14ac:dyDescent="0.2">
      <c r="A866">
        <v>864</v>
      </c>
      <c r="B866" t="s">
        <v>3002</v>
      </c>
      <c r="C866" t="s">
        <v>3001</v>
      </c>
      <c r="F866" t="s">
        <v>3000</v>
      </c>
      <c r="G866" t="s">
        <v>12</v>
      </c>
      <c r="H866" t="s">
        <v>11</v>
      </c>
      <c r="I866" t="s">
        <v>2999</v>
      </c>
      <c r="N866">
        <v>1</v>
      </c>
      <c r="O866" t="s">
        <v>2998</v>
      </c>
      <c r="P866">
        <v>7102776221</v>
      </c>
      <c r="R866" s="8">
        <v>35431</v>
      </c>
      <c r="S866" s="9">
        <f t="shared" si="104"/>
        <v>1997</v>
      </c>
      <c r="T866" s="9">
        <v>1997</v>
      </c>
      <c r="U866" s="9">
        <f t="shared" si="105"/>
        <v>25</v>
      </c>
      <c r="V866" s="8">
        <v>1997</v>
      </c>
      <c r="W866" s="10" t="s">
        <v>2997</v>
      </c>
      <c r="X866" s="2">
        <v>2.383</v>
      </c>
      <c r="Y866" s="7">
        <f t="shared" si="110"/>
        <v>6.3612824003630442E-2</v>
      </c>
      <c r="AA866">
        <v>13502395</v>
      </c>
      <c r="AB866">
        <v>17418</v>
      </c>
      <c r="AD866" t="s">
        <v>4</v>
      </c>
      <c r="AE866">
        <v>144</v>
      </c>
      <c r="AF866">
        <v>1</v>
      </c>
      <c r="AH866" t="s">
        <v>2188</v>
      </c>
      <c r="AI866" t="s">
        <v>2996</v>
      </c>
      <c r="AJ866" t="s">
        <v>2995</v>
      </c>
      <c r="AK866" t="s">
        <v>2994</v>
      </c>
      <c r="AL866">
        <v>28</v>
      </c>
      <c r="AM866" s="5">
        <f t="shared" si="106"/>
        <v>1.1200000000000001</v>
      </c>
      <c r="AN866" s="4">
        <f t="shared" si="111"/>
        <v>1.6963271488072702E-3</v>
      </c>
      <c r="AO866" s="3"/>
      <c r="AP866">
        <v>0</v>
      </c>
      <c r="AR866" t="s">
        <v>0</v>
      </c>
      <c r="AT866" s="2" t="s">
        <v>16</v>
      </c>
      <c r="AU866" s="1">
        <f t="shared" si="107"/>
        <v>4.5037874947183489</v>
      </c>
      <c r="AV866" s="1">
        <f t="shared" si="108"/>
        <v>3.2654575576218856</v>
      </c>
      <c r="AW866" s="1">
        <f t="shared" si="109"/>
        <v>2.0271276205254223</v>
      </c>
    </row>
    <row r="867" spans="1:49" x14ac:dyDescent="0.2">
      <c r="A867">
        <v>865</v>
      </c>
      <c r="B867" t="s">
        <v>2993</v>
      </c>
      <c r="F867" t="s">
        <v>2992</v>
      </c>
      <c r="G867" t="s">
        <v>12</v>
      </c>
      <c r="H867" t="s">
        <v>11</v>
      </c>
      <c r="I867" t="s">
        <v>2991</v>
      </c>
      <c r="J867" t="s">
        <v>2990</v>
      </c>
      <c r="K867" t="s">
        <v>2989</v>
      </c>
      <c r="L867" t="s">
        <v>2988</v>
      </c>
      <c r="M867" t="s">
        <v>542</v>
      </c>
      <c r="N867">
        <v>4</v>
      </c>
      <c r="O867" t="s">
        <v>2987</v>
      </c>
      <c r="P867" t="s">
        <v>2986</v>
      </c>
      <c r="Q867" t="s">
        <v>2985</v>
      </c>
      <c r="R867" s="8">
        <v>35431</v>
      </c>
      <c r="S867" s="9">
        <f t="shared" si="104"/>
        <v>1997</v>
      </c>
      <c r="T867" s="9">
        <v>1997</v>
      </c>
      <c r="U867" s="9">
        <f t="shared" si="105"/>
        <v>25</v>
      </c>
      <c r="V867" s="8">
        <v>1997</v>
      </c>
      <c r="W867" t="s">
        <v>1248</v>
      </c>
      <c r="X867" s="2">
        <v>0.21099999999999999</v>
      </c>
      <c r="Y867" s="7">
        <f t="shared" si="110"/>
        <v>5.6325244921384904E-3</v>
      </c>
      <c r="AA867">
        <v>9168516</v>
      </c>
      <c r="AB867">
        <v>18936</v>
      </c>
      <c r="AD867" t="s">
        <v>4</v>
      </c>
      <c r="AE867" t="s">
        <v>1247</v>
      </c>
      <c r="AF867">
        <v>2</v>
      </c>
      <c r="AH867" t="s">
        <v>2984</v>
      </c>
      <c r="AI867" t="s">
        <v>2983</v>
      </c>
      <c r="AJ867" t="s">
        <v>2982</v>
      </c>
      <c r="AK867" t="s">
        <v>2981</v>
      </c>
      <c r="AL867">
        <v>1</v>
      </c>
      <c r="AM867" s="5">
        <f t="shared" si="106"/>
        <v>0.04</v>
      </c>
      <c r="AN867" s="4">
        <f t="shared" si="111"/>
        <v>6.05831124574025E-5</v>
      </c>
      <c r="AO867" s="3"/>
      <c r="AP867">
        <v>0</v>
      </c>
      <c r="AR867" t="s">
        <v>0</v>
      </c>
      <c r="AT867" s="2">
        <v>0.52500000000000002</v>
      </c>
      <c r="AU867" s="1">
        <f t="shared" si="107"/>
        <v>0.39609420782341631</v>
      </c>
      <c r="AV867" s="1">
        <f t="shared" si="108"/>
        <v>0.28465538022979464</v>
      </c>
      <c r="AW867" s="1">
        <f t="shared" si="109"/>
        <v>0.17321655263617289</v>
      </c>
    </row>
    <row r="868" spans="1:49" x14ac:dyDescent="0.2">
      <c r="A868">
        <v>866</v>
      </c>
      <c r="B868" t="s">
        <v>2980</v>
      </c>
      <c r="C868" t="s">
        <v>2979</v>
      </c>
      <c r="F868" t="s">
        <v>2978</v>
      </c>
      <c r="G868" t="s">
        <v>12</v>
      </c>
      <c r="H868" t="s">
        <v>11</v>
      </c>
      <c r="I868" t="s">
        <v>2977</v>
      </c>
      <c r="J868" t="s">
        <v>2976</v>
      </c>
      <c r="K868" t="s">
        <v>2975</v>
      </c>
      <c r="L868" t="s">
        <v>2974</v>
      </c>
      <c r="M868" t="s">
        <v>2973</v>
      </c>
      <c r="N868">
        <v>6</v>
      </c>
      <c r="O868" t="s">
        <v>2972</v>
      </c>
      <c r="P868" t="s">
        <v>2971</v>
      </c>
      <c r="Q868" t="s">
        <v>2970</v>
      </c>
      <c r="R868" s="8">
        <v>35431</v>
      </c>
      <c r="S868" s="9">
        <f t="shared" si="104"/>
        <v>1997</v>
      </c>
      <c r="T868" s="9">
        <v>1997</v>
      </c>
      <c r="U868" s="9">
        <f t="shared" si="105"/>
        <v>25</v>
      </c>
      <c r="V868" s="8">
        <v>35462</v>
      </c>
      <c r="W868" t="s">
        <v>1155</v>
      </c>
      <c r="X868" s="2">
        <v>0.111</v>
      </c>
      <c r="Y868" s="7">
        <f t="shared" si="110"/>
        <v>2.9630816048690639E-3</v>
      </c>
      <c r="AA868">
        <v>87566621</v>
      </c>
      <c r="AB868">
        <v>24890</v>
      </c>
      <c r="AD868" t="s">
        <v>4</v>
      </c>
      <c r="AE868">
        <v>80</v>
      </c>
      <c r="AF868">
        <v>2</v>
      </c>
      <c r="AH868" t="s">
        <v>2969</v>
      </c>
      <c r="AI868" t="s">
        <v>2968</v>
      </c>
      <c r="AJ868" t="s">
        <v>2967</v>
      </c>
      <c r="AK868" t="s">
        <v>2966</v>
      </c>
      <c r="AL868">
        <v>0</v>
      </c>
      <c r="AM868" s="5">
        <f t="shared" si="106"/>
        <v>0</v>
      </c>
      <c r="AN868" s="4">
        <f t="shared" si="111"/>
        <v>0</v>
      </c>
      <c r="AO868" s="3"/>
      <c r="AP868">
        <v>0</v>
      </c>
      <c r="AR868" t="s">
        <v>0</v>
      </c>
      <c r="AT868" s="2" t="s">
        <v>16</v>
      </c>
      <c r="AU868" s="1">
        <f t="shared" si="107"/>
        <v>0.20741571234083445</v>
      </c>
      <c r="AV868" s="1">
        <f t="shared" si="108"/>
        <v>0.1481540802434532</v>
      </c>
      <c r="AW868" s="1">
        <f t="shared" si="109"/>
        <v>8.8892448146071903E-2</v>
      </c>
    </row>
    <row r="869" spans="1:49" x14ac:dyDescent="0.2">
      <c r="A869">
        <v>867</v>
      </c>
      <c r="B869" t="s">
        <v>2965</v>
      </c>
      <c r="C869" t="s">
        <v>2964</v>
      </c>
      <c r="F869" t="s">
        <v>2963</v>
      </c>
      <c r="G869" t="s">
        <v>12</v>
      </c>
      <c r="H869" t="s">
        <v>11</v>
      </c>
      <c r="I869" t="s">
        <v>2962</v>
      </c>
      <c r="J869">
        <v>60019118</v>
      </c>
      <c r="K869" t="s">
        <v>2961</v>
      </c>
      <c r="L869" t="s">
        <v>2960</v>
      </c>
      <c r="M869" t="s">
        <v>2327</v>
      </c>
      <c r="N869">
        <v>2</v>
      </c>
      <c r="O869" t="s">
        <v>2959</v>
      </c>
      <c r="P869" t="s">
        <v>2958</v>
      </c>
      <c r="Q869" t="s">
        <v>2957</v>
      </c>
      <c r="R869" s="8">
        <v>35431</v>
      </c>
      <c r="S869" s="9">
        <f t="shared" si="104"/>
        <v>1997</v>
      </c>
      <c r="T869" s="9">
        <v>1997</v>
      </c>
      <c r="U869" s="9">
        <f t="shared" si="105"/>
        <v>25</v>
      </c>
      <c r="V869" s="8">
        <v>35462</v>
      </c>
      <c r="W869" t="s">
        <v>2920</v>
      </c>
      <c r="X869" s="2">
        <v>0.61499999999999999</v>
      </c>
      <c r="Y869" s="7">
        <f t="shared" si="110"/>
        <v>1.6417073756706976E-2</v>
      </c>
      <c r="AA869">
        <v>1959271</v>
      </c>
      <c r="AB869">
        <v>12141</v>
      </c>
      <c r="AD869" t="s">
        <v>4</v>
      </c>
      <c r="AE869">
        <v>18</v>
      </c>
      <c r="AF869">
        <v>2</v>
      </c>
      <c r="AH869" t="s">
        <v>2956</v>
      </c>
      <c r="AI869" t="s">
        <v>2955</v>
      </c>
      <c r="AK869" t="s">
        <v>2954</v>
      </c>
      <c r="AL869">
        <v>0</v>
      </c>
      <c r="AM869" s="5">
        <f t="shared" si="106"/>
        <v>0</v>
      </c>
      <c r="AN869" s="4">
        <f t="shared" si="111"/>
        <v>0</v>
      </c>
      <c r="AO869" s="3"/>
      <c r="AP869">
        <v>0</v>
      </c>
      <c r="AR869" t="s">
        <v>0</v>
      </c>
      <c r="AT869" s="2" t="s">
        <v>16</v>
      </c>
      <c r="AU869" s="1">
        <f t="shared" si="107"/>
        <v>1.1491951629694881</v>
      </c>
      <c r="AV869" s="1">
        <f t="shared" si="108"/>
        <v>0.82085368783534873</v>
      </c>
      <c r="AW869" s="1">
        <f t="shared" si="109"/>
        <v>0.49251221270120926</v>
      </c>
    </row>
    <row r="870" spans="1:49" x14ac:dyDescent="0.2">
      <c r="A870">
        <v>868</v>
      </c>
      <c r="B870" t="s">
        <v>2953</v>
      </c>
      <c r="C870" t="s">
        <v>2952</v>
      </c>
      <c r="F870" t="s">
        <v>2951</v>
      </c>
      <c r="G870" t="s">
        <v>12</v>
      </c>
      <c r="H870" t="s">
        <v>11</v>
      </c>
      <c r="I870" t="s">
        <v>2950</v>
      </c>
      <c r="J870" t="s">
        <v>2949</v>
      </c>
      <c r="K870" t="s">
        <v>2948</v>
      </c>
      <c r="L870" t="s">
        <v>2947</v>
      </c>
      <c r="M870" t="s">
        <v>2946</v>
      </c>
      <c r="N870">
        <v>3</v>
      </c>
      <c r="O870" t="s">
        <v>2945</v>
      </c>
      <c r="P870" t="s">
        <v>2944</v>
      </c>
      <c r="Q870" t="s">
        <v>2943</v>
      </c>
      <c r="R870" s="8">
        <v>35431</v>
      </c>
      <c r="S870" s="9">
        <f t="shared" si="104"/>
        <v>1997</v>
      </c>
      <c r="T870" s="9">
        <v>1997</v>
      </c>
      <c r="U870" s="9">
        <f t="shared" si="105"/>
        <v>25</v>
      </c>
      <c r="V870" s="8">
        <v>35462</v>
      </c>
      <c r="W870" t="s">
        <v>2920</v>
      </c>
      <c r="X870" s="2">
        <v>0.61499999999999999</v>
      </c>
      <c r="Y870" s="7">
        <f t="shared" si="110"/>
        <v>1.6417073756706976E-2</v>
      </c>
      <c r="AA870">
        <v>1959271</v>
      </c>
      <c r="AB870">
        <v>12141</v>
      </c>
      <c r="AD870" t="s">
        <v>4</v>
      </c>
      <c r="AE870">
        <v>18</v>
      </c>
      <c r="AF870">
        <v>2</v>
      </c>
      <c r="AH870" t="s">
        <v>2942</v>
      </c>
      <c r="AI870" t="s">
        <v>2941</v>
      </c>
      <c r="AJ870" t="s">
        <v>2940</v>
      </c>
      <c r="AK870" t="s">
        <v>2939</v>
      </c>
      <c r="AL870">
        <v>8</v>
      </c>
      <c r="AM870" s="5">
        <f t="shared" si="106"/>
        <v>0.32</v>
      </c>
      <c r="AN870" s="4">
        <f t="shared" si="111"/>
        <v>4.8466489965922E-4</v>
      </c>
      <c r="AO870" s="3"/>
      <c r="AP870">
        <v>0</v>
      </c>
      <c r="AR870" t="s">
        <v>0</v>
      </c>
      <c r="AT870" s="2" t="s">
        <v>16</v>
      </c>
      <c r="AU870" s="1">
        <f t="shared" si="107"/>
        <v>1.1637351099592648</v>
      </c>
      <c r="AV870" s="1">
        <f t="shared" si="108"/>
        <v>0.84508693281830982</v>
      </c>
      <c r="AW870" s="1">
        <f t="shared" si="109"/>
        <v>0.52643875567735465</v>
      </c>
    </row>
    <row r="871" spans="1:49" x14ac:dyDescent="0.2">
      <c r="A871">
        <v>869</v>
      </c>
      <c r="B871" t="s">
        <v>2938</v>
      </c>
      <c r="C871" t="s">
        <v>2937</v>
      </c>
      <c r="D871" t="s">
        <v>2936</v>
      </c>
      <c r="F871" t="s">
        <v>2935</v>
      </c>
      <c r="G871" t="s">
        <v>12</v>
      </c>
      <c r="H871" t="s">
        <v>11</v>
      </c>
      <c r="I871" t="s">
        <v>2934</v>
      </c>
      <c r="N871">
        <v>2</v>
      </c>
      <c r="O871" t="s">
        <v>2933</v>
      </c>
      <c r="P871" t="s">
        <v>2932</v>
      </c>
      <c r="Q871" t="s">
        <v>961</v>
      </c>
      <c r="R871" s="8">
        <v>35431</v>
      </c>
      <c r="S871" s="9">
        <f t="shared" si="104"/>
        <v>1997</v>
      </c>
      <c r="T871" s="9">
        <v>1997</v>
      </c>
      <c r="U871" s="9">
        <f t="shared" si="105"/>
        <v>25</v>
      </c>
      <c r="V871" s="8">
        <v>1997</v>
      </c>
      <c r="W871" t="s">
        <v>2931</v>
      </c>
      <c r="X871" s="2">
        <v>2.383</v>
      </c>
      <c r="Y871" s="7">
        <f t="shared" si="110"/>
        <v>6.3612824003630442E-2</v>
      </c>
      <c r="AA871">
        <v>189219</v>
      </c>
      <c r="AB871">
        <v>17915</v>
      </c>
      <c r="AD871" t="s">
        <v>4</v>
      </c>
      <c r="AE871">
        <v>85</v>
      </c>
      <c r="AF871">
        <v>2</v>
      </c>
      <c r="AH871" t="s">
        <v>2930</v>
      </c>
      <c r="AL871">
        <v>1</v>
      </c>
      <c r="AM871" s="5">
        <f t="shared" si="106"/>
        <v>0.04</v>
      </c>
      <c r="AN871" s="4">
        <f t="shared" si="111"/>
        <v>6.05831124574025E-5</v>
      </c>
      <c r="AO871" s="3"/>
      <c r="AP871">
        <v>0</v>
      </c>
      <c r="AR871" t="s">
        <v>0</v>
      </c>
      <c r="AT871" s="2">
        <v>10.961</v>
      </c>
      <c r="AU871" s="1">
        <f t="shared" si="107"/>
        <v>4.4547151736278527</v>
      </c>
      <c r="AV871" s="1">
        <f t="shared" si="108"/>
        <v>3.1836703558043924</v>
      </c>
      <c r="AW871" s="1">
        <f t="shared" si="109"/>
        <v>1.9126255379809314</v>
      </c>
    </row>
    <row r="872" spans="1:49" x14ac:dyDescent="0.2">
      <c r="A872">
        <v>870</v>
      </c>
      <c r="B872" t="s">
        <v>2929</v>
      </c>
      <c r="C872" t="s">
        <v>2928</v>
      </c>
      <c r="F872" t="s">
        <v>2927</v>
      </c>
      <c r="G872" t="s">
        <v>12</v>
      </c>
      <c r="H872" t="s">
        <v>11</v>
      </c>
      <c r="I872" t="s">
        <v>2926</v>
      </c>
      <c r="J872">
        <v>60005465</v>
      </c>
      <c r="K872" t="s">
        <v>2925</v>
      </c>
      <c r="L872" t="s">
        <v>2924</v>
      </c>
      <c r="M872" t="s">
        <v>2327</v>
      </c>
      <c r="N872">
        <v>2</v>
      </c>
      <c r="O872" t="s">
        <v>2923</v>
      </c>
      <c r="P872" t="s">
        <v>2922</v>
      </c>
      <c r="Q872" t="s">
        <v>2921</v>
      </c>
      <c r="R872" s="8">
        <v>35431</v>
      </c>
      <c r="S872" s="9">
        <f t="shared" si="104"/>
        <v>1997</v>
      </c>
      <c r="T872" s="9">
        <v>1997</v>
      </c>
      <c r="U872" s="9">
        <f t="shared" si="105"/>
        <v>25</v>
      </c>
      <c r="V872" s="8">
        <v>35462</v>
      </c>
      <c r="W872" t="s">
        <v>2920</v>
      </c>
      <c r="X872" s="2">
        <v>0.61499999999999999</v>
      </c>
      <c r="Y872" s="7">
        <f t="shared" si="110"/>
        <v>1.6417073756706976E-2</v>
      </c>
      <c r="AA872">
        <v>1959271</v>
      </c>
      <c r="AB872">
        <v>12141</v>
      </c>
      <c r="AD872" t="s">
        <v>4</v>
      </c>
      <c r="AE872">
        <v>18</v>
      </c>
      <c r="AF872">
        <v>2</v>
      </c>
      <c r="AH872" t="s">
        <v>2919</v>
      </c>
      <c r="AI872" t="s">
        <v>2918</v>
      </c>
      <c r="AK872" t="s">
        <v>2917</v>
      </c>
      <c r="AL872">
        <v>1</v>
      </c>
      <c r="AM872" s="5">
        <f t="shared" si="106"/>
        <v>0.04</v>
      </c>
      <c r="AN872" s="4">
        <f t="shared" si="111"/>
        <v>6.05831124574025E-5</v>
      </c>
      <c r="AO872" s="3"/>
      <c r="AP872">
        <v>0</v>
      </c>
      <c r="AR872" t="s">
        <v>0</v>
      </c>
      <c r="AT872" s="2" t="s">
        <v>16</v>
      </c>
      <c r="AU872" s="1">
        <f t="shared" si="107"/>
        <v>1.1510126563432101</v>
      </c>
      <c r="AV872" s="1">
        <f t="shared" si="108"/>
        <v>0.82388284345821894</v>
      </c>
      <c r="AW872" s="1">
        <f t="shared" si="109"/>
        <v>0.49675303057322739</v>
      </c>
    </row>
    <row r="873" spans="1:49" x14ac:dyDescent="0.2">
      <c r="A873">
        <v>871</v>
      </c>
      <c r="B873" t="s">
        <v>2916</v>
      </c>
      <c r="C873" t="s">
        <v>2915</v>
      </c>
      <c r="F873" t="s">
        <v>2914</v>
      </c>
      <c r="G873" t="s">
        <v>12</v>
      </c>
      <c r="H873" t="s">
        <v>11</v>
      </c>
      <c r="I873" t="s">
        <v>2913</v>
      </c>
      <c r="J873" t="s">
        <v>2912</v>
      </c>
      <c r="K873" t="s">
        <v>2911</v>
      </c>
      <c r="L873" t="s">
        <v>2910</v>
      </c>
      <c r="M873" t="s">
        <v>2909</v>
      </c>
      <c r="N873">
        <v>4</v>
      </c>
      <c r="O873" t="s">
        <v>2908</v>
      </c>
      <c r="P873" t="s">
        <v>2907</v>
      </c>
      <c r="Q873" t="s">
        <v>2906</v>
      </c>
      <c r="R873" s="8">
        <v>35431</v>
      </c>
      <c r="S873" s="9">
        <f t="shared" si="104"/>
        <v>1997</v>
      </c>
      <c r="T873" s="9">
        <v>1997</v>
      </c>
      <c r="U873" s="9">
        <f t="shared" si="105"/>
        <v>25</v>
      </c>
      <c r="V873" s="8">
        <v>1997</v>
      </c>
      <c r="W873" s="10" t="s">
        <v>21</v>
      </c>
      <c r="X873" s="2">
        <v>2.383</v>
      </c>
      <c r="Y873" s="7">
        <f t="shared" si="110"/>
        <v>6.3612824003630442E-2</v>
      </c>
      <c r="AA873">
        <v>13502417</v>
      </c>
      <c r="AB873">
        <v>17416</v>
      </c>
      <c r="AD873" t="s">
        <v>4</v>
      </c>
      <c r="AE873">
        <v>144</v>
      </c>
      <c r="AF873">
        <v>1</v>
      </c>
      <c r="AH873" t="s">
        <v>2905</v>
      </c>
      <c r="AI873" t="s">
        <v>2904</v>
      </c>
      <c r="AJ873" t="s">
        <v>2903</v>
      </c>
      <c r="AK873" t="s">
        <v>2902</v>
      </c>
      <c r="AL873">
        <v>3</v>
      </c>
      <c r="AM873" s="5">
        <f t="shared" si="106"/>
        <v>0.12</v>
      </c>
      <c r="AN873" s="4">
        <f t="shared" si="111"/>
        <v>1.8174933737220749E-4</v>
      </c>
      <c r="AO873" s="3"/>
      <c r="AP873">
        <v>0</v>
      </c>
      <c r="AR873" t="s">
        <v>0</v>
      </c>
      <c r="AT873" s="2" t="s">
        <v>16</v>
      </c>
      <c r="AU873" s="1">
        <f t="shared" si="107"/>
        <v>4.4583501603752973</v>
      </c>
      <c r="AV873" s="1">
        <f t="shared" si="108"/>
        <v>3.1897286670501326</v>
      </c>
      <c r="AW873" s="1">
        <f t="shared" si="109"/>
        <v>1.9211071737249679</v>
      </c>
    </row>
    <row r="874" spans="1:49" x14ac:dyDescent="0.2">
      <c r="A874">
        <v>872</v>
      </c>
      <c r="B874" t="s">
        <v>2901</v>
      </c>
      <c r="C874" t="s">
        <v>2900</v>
      </c>
      <c r="D874" t="s">
        <v>2899</v>
      </c>
      <c r="F874" t="s">
        <v>2898</v>
      </c>
      <c r="G874" t="s">
        <v>12</v>
      </c>
      <c r="H874" t="s">
        <v>11</v>
      </c>
      <c r="I874" t="s">
        <v>2897</v>
      </c>
      <c r="J874">
        <v>60011047</v>
      </c>
      <c r="K874" t="s">
        <v>2896</v>
      </c>
      <c r="L874" t="s">
        <v>2895</v>
      </c>
      <c r="M874" t="s">
        <v>1252</v>
      </c>
      <c r="N874">
        <v>4</v>
      </c>
      <c r="O874" t="s">
        <v>2894</v>
      </c>
      <c r="P874" t="s">
        <v>2893</v>
      </c>
      <c r="Q874" t="s">
        <v>2892</v>
      </c>
      <c r="R874" s="8">
        <v>35431</v>
      </c>
      <c r="S874" s="9">
        <f t="shared" si="104"/>
        <v>1997</v>
      </c>
      <c r="T874" s="9">
        <v>1997</v>
      </c>
      <c r="U874" s="9">
        <f t="shared" si="105"/>
        <v>25</v>
      </c>
      <c r="V874" s="8">
        <v>35462</v>
      </c>
      <c r="W874" t="s">
        <v>2089</v>
      </c>
      <c r="X874" s="2">
        <v>0.73799999999999999</v>
      </c>
      <c r="Y874" s="7">
        <f t="shared" si="110"/>
        <v>1.9700488508048369E-2</v>
      </c>
      <c r="AA874" t="s">
        <v>2088</v>
      </c>
      <c r="AB874">
        <v>12489</v>
      </c>
      <c r="AD874" t="s">
        <v>4</v>
      </c>
      <c r="AE874">
        <v>48</v>
      </c>
      <c r="AF874">
        <v>2</v>
      </c>
      <c r="AH874" t="s">
        <v>2891</v>
      </c>
      <c r="AI874" t="s">
        <v>2890</v>
      </c>
      <c r="AK874" t="s">
        <v>2889</v>
      </c>
      <c r="AL874">
        <v>12</v>
      </c>
      <c r="AM874" s="5">
        <f t="shared" si="106"/>
        <v>0.48</v>
      </c>
      <c r="AN874" s="4">
        <f t="shared" si="111"/>
        <v>7.2699734948882997E-4</v>
      </c>
      <c r="AO874" s="3"/>
      <c r="AP874">
        <v>0</v>
      </c>
      <c r="AR874" t="s">
        <v>0</v>
      </c>
      <c r="AT874" s="2">
        <v>3.6269999999999998</v>
      </c>
      <c r="AU874" s="1">
        <f t="shared" si="107"/>
        <v>1.4008441160480507</v>
      </c>
      <c r="AV874" s="1">
        <f t="shared" si="108"/>
        <v>1.0213742928768599</v>
      </c>
      <c r="AW874" s="1">
        <f t="shared" si="109"/>
        <v>0.64190446970566917</v>
      </c>
    </row>
    <row r="875" spans="1:49" x14ac:dyDescent="0.2">
      <c r="A875">
        <v>873</v>
      </c>
      <c r="B875" t="s">
        <v>2888</v>
      </c>
      <c r="C875" t="s">
        <v>2887</v>
      </c>
      <c r="F875" t="s">
        <v>2886</v>
      </c>
      <c r="G875" t="s">
        <v>12</v>
      </c>
      <c r="H875" t="s">
        <v>11</v>
      </c>
      <c r="I875" t="s">
        <v>2885</v>
      </c>
      <c r="J875" t="s">
        <v>2884</v>
      </c>
      <c r="K875" t="s">
        <v>2883</v>
      </c>
      <c r="L875" t="s">
        <v>2882</v>
      </c>
      <c r="M875" t="s">
        <v>542</v>
      </c>
      <c r="N875">
        <v>2</v>
      </c>
      <c r="O875" t="s">
        <v>2881</v>
      </c>
      <c r="P875" t="s">
        <v>2880</v>
      </c>
      <c r="Q875" t="s">
        <v>2879</v>
      </c>
      <c r="R875" s="8">
        <v>35431</v>
      </c>
      <c r="S875" s="9">
        <f t="shared" si="104"/>
        <v>1997</v>
      </c>
      <c r="T875" s="9">
        <v>1997</v>
      </c>
      <c r="U875" s="9">
        <f t="shared" si="105"/>
        <v>25</v>
      </c>
      <c r="V875" s="8">
        <v>35462</v>
      </c>
      <c r="W875" t="s">
        <v>2624</v>
      </c>
      <c r="X875" s="2">
        <v>0.50900000000000001</v>
      </c>
      <c r="Y875" s="7">
        <f t="shared" si="110"/>
        <v>1.3587464296201383E-2</v>
      </c>
      <c r="AA875">
        <v>2780372</v>
      </c>
      <c r="AB875">
        <v>22543</v>
      </c>
      <c r="AD875" t="s">
        <v>4</v>
      </c>
      <c r="AE875">
        <v>17</v>
      </c>
      <c r="AF875">
        <v>1</v>
      </c>
      <c r="AH875" t="s">
        <v>2878</v>
      </c>
      <c r="AI875" t="s">
        <v>2877</v>
      </c>
      <c r="AK875" t="s">
        <v>2876</v>
      </c>
      <c r="AL875">
        <v>8</v>
      </c>
      <c r="AM875" s="5">
        <f t="shared" si="106"/>
        <v>0.32</v>
      </c>
      <c r="AN875" s="4">
        <f t="shared" si="111"/>
        <v>4.8466489965922E-4</v>
      </c>
      <c r="AO875" s="3"/>
      <c r="AP875">
        <v>0</v>
      </c>
      <c r="AR875" t="s">
        <v>0</v>
      </c>
      <c r="AT875" s="2">
        <v>1.43</v>
      </c>
      <c r="AU875" s="1">
        <f t="shared" si="107"/>
        <v>0.96566244772387333</v>
      </c>
      <c r="AV875" s="1">
        <f t="shared" si="108"/>
        <v>0.70360645979303016</v>
      </c>
      <c r="AW875" s="1">
        <f t="shared" si="109"/>
        <v>0.44155047186218682</v>
      </c>
    </row>
    <row r="876" spans="1:49" x14ac:dyDescent="0.2">
      <c r="A876">
        <v>874</v>
      </c>
      <c r="B876" t="s">
        <v>2875</v>
      </c>
      <c r="C876" t="s">
        <v>2874</v>
      </c>
      <c r="D876" t="s">
        <v>2873</v>
      </c>
      <c r="E876">
        <v>8994615</v>
      </c>
      <c r="F876" t="s">
        <v>2872</v>
      </c>
      <c r="G876" t="s">
        <v>12</v>
      </c>
      <c r="H876" t="s">
        <v>11</v>
      </c>
      <c r="I876" t="s">
        <v>2871</v>
      </c>
      <c r="J876" t="s">
        <v>2870</v>
      </c>
      <c r="K876" t="s">
        <v>2869</v>
      </c>
      <c r="L876" t="s">
        <v>2868</v>
      </c>
      <c r="M876" t="s">
        <v>2867</v>
      </c>
      <c r="N876">
        <v>5</v>
      </c>
      <c r="O876" t="s">
        <v>2866</v>
      </c>
      <c r="P876" t="s">
        <v>2865</v>
      </c>
      <c r="Q876" t="s">
        <v>2864</v>
      </c>
      <c r="R876" s="8">
        <v>35431</v>
      </c>
      <c r="S876" s="9">
        <f t="shared" si="104"/>
        <v>1997</v>
      </c>
      <c r="T876" s="9">
        <v>1997</v>
      </c>
      <c r="U876" s="9">
        <f t="shared" si="105"/>
        <v>25</v>
      </c>
      <c r="V876" s="8">
        <v>35431</v>
      </c>
      <c r="W876" t="s">
        <v>2436</v>
      </c>
      <c r="X876" s="2">
        <v>1.7130000000000001</v>
      </c>
      <c r="Y876" s="7">
        <f t="shared" si="110"/>
        <v>4.5727556658925285E-2</v>
      </c>
      <c r="AA876">
        <v>63495</v>
      </c>
      <c r="AB876">
        <v>14859</v>
      </c>
      <c r="AD876" t="s">
        <v>4</v>
      </c>
      <c r="AE876">
        <v>72</v>
      </c>
      <c r="AF876">
        <v>1</v>
      </c>
      <c r="AH876" t="s">
        <v>2863</v>
      </c>
      <c r="AI876" t="s">
        <v>2862</v>
      </c>
      <c r="AK876" t="s">
        <v>2861</v>
      </c>
      <c r="AL876">
        <v>75</v>
      </c>
      <c r="AM876" s="5">
        <f t="shared" si="106"/>
        <v>3</v>
      </c>
      <c r="AN876" s="4">
        <f t="shared" si="111"/>
        <v>4.5437334343051876E-3</v>
      </c>
      <c r="AO876" s="3"/>
      <c r="AP876">
        <v>1</v>
      </c>
      <c r="AQ876" t="s">
        <v>424</v>
      </c>
      <c r="AR876">
        <v>9205756</v>
      </c>
      <c r="AS876" t="s">
        <v>423</v>
      </c>
      <c r="AT876" s="2">
        <v>4.0330000000000004</v>
      </c>
      <c r="AU876" s="1">
        <f t="shared" si="107"/>
        <v>3.3372409691539255</v>
      </c>
      <c r="AV876" s="1">
        <f t="shared" si="108"/>
        <v>2.5135645046615238</v>
      </c>
      <c r="AW876" s="1">
        <f t="shared" si="109"/>
        <v>1.6898880401691216</v>
      </c>
    </row>
    <row r="877" spans="1:49" x14ac:dyDescent="0.2">
      <c r="A877">
        <v>875</v>
      </c>
      <c r="B877" t="s">
        <v>2860</v>
      </c>
      <c r="C877" t="s">
        <v>2859</v>
      </c>
      <c r="D877" t="s">
        <v>2858</v>
      </c>
      <c r="E877">
        <v>8994590</v>
      </c>
      <c r="F877" t="s">
        <v>2857</v>
      </c>
      <c r="G877" t="s">
        <v>12</v>
      </c>
      <c r="H877" t="s">
        <v>11</v>
      </c>
      <c r="I877" t="s">
        <v>2856</v>
      </c>
      <c r="J877" t="s">
        <v>2855</v>
      </c>
      <c r="K877" t="s">
        <v>2854</v>
      </c>
      <c r="L877" t="s">
        <v>2853</v>
      </c>
      <c r="M877" t="s">
        <v>213</v>
      </c>
      <c r="N877">
        <v>3</v>
      </c>
      <c r="O877" t="s">
        <v>2852</v>
      </c>
      <c r="P877" t="s">
        <v>2851</v>
      </c>
      <c r="Q877" t="s">
        <v>2850</v>
      </c>
      <c r="R877" s="8">
        <v>35431</v>
      </c>
      <c r="S877" s="9">
        <f t="shared" si="104"/>
        <v>1997</v>
      </c>
      <c r="T877" s="9">
        <v>1997</v>
      </c>
      <c r="U877" s="9">
        <f t="shared" si="105"/>
        <v>25</v>
      </c>
      <c r="V877" s="8">
        <v>35431</v>
      </c>
      <c r="W877" t="s">
        <v>2436</v>
      </c>
      <c r="X877" s="2">
        <v>1.7130000000000001</v>
      </c>
      <c r="Y877" s="7">
        <f t="shared" si="110"/>
        <v>4.5727556658925285E-2</v>
      </c>
      <c r="AA877">
        <v>63495</v>
      </c>
      <c r="AB877">
        <v>14859</v>
      </c>
      <c r="AD877" t="s">
        <v>4</v>
      </c>
      <c r="AE877">
        <v>72</v>
      </c>
      <c r="AF877">
        <v>1</v>
      </c>
      <c r="AH877" t="s">
        <v>2849</v>
      </c>
      <c r="AI877" t="s">
        <v>2848</v>
      </c>
      <c r="AK877" t="s">
        <v>2847</v>
      </c>
      <c r="AL877">
        <v>28</v>
      </c>
      <c r="AM877" s="5">
        <f t="shared" si="106"/>
        <v>1.1200000000000001</v>
      </c>
      <c r="AN877" s="4">
        <f t="shared" si="111"/>
        <v>1.6963271488072702E-3</v>
      </c>
      <c r="AO877" s="3"/>
      <c r="AP877">
        <v>1</v>
      </c>
      <c r="AQ877" t="s">
        <v>172</v>
      </c>
      <c r="AR877" t="s">
        <v>0</v>
      </c>
      <c r="AS877" t="s">
        <v>170</v>
      </c>
      <c r="AT877" s="2">
        <v>4.0330000000000004</v>
      </c>
      <c r="AU877" s="1">
        <f t="shared" si="107"/>
        <v>3.2518187805889878</v>
      </c>
      <c r="AV877" s="1">
        <f t="shared" si="108"/>
        <v>2.3711941903866278</v>
      </c>
      <c r="AW877" s="1">
        <f t="shared" si="109"/>
        <v>1.4905696001842672</v>
      </c>
    </row>
    <row r="878" spans="1:49" x14ac:dyDescent="0.2">
      <c r="A878">
        <v>876</v>
      </c>
      <c r="B878" t="s">
        <v>2846</v>
      </c>
      <c r="C878" t="s">
        <v>2845</v>
      </c>
      <c r="E878">
        <v>9015094</v>
      </c>
      <c r="F878" t="s">
        <v>2844</v>
      </c>
      <c r="G878" t="s">
        <v>12</v>
      </c>
      <c r="H878" t="s">
        <v>11</v>
      </c>
      <c r="I878" t="s">
        <v>2843</v>
      </c>
      <c r="J878" t="s">
        <v>2842</v>
      </c>
      <c r="K878" t="s">
        <v>2841</v>
      </c>
      <c r="L878" t="s">
        <v>2840</v>
      </c>
      <c r="M878" t="s">
        <v>2839</v>
      </c>
      <c r="N878">
        <v>9</v>
      </c>
      <c r="O878" t="s">
        <v>2838</v>
      </c>
      <c r="P878" t="s">
        <v>2837</v>
      </c>
      <c r="Q878" t="s">
        <v>2836</v>
      </c>
      <c r="R878" s="8">
        <v>35431</v>
      </c>
      <c r="S878" s="9">
        <f t="shared" si="104"/>
        <v>1997</v>
      </c>
      <c r="T878" s="9">
        <v>1997</v>
      </c>
      <c r="U878" s="9">
        <f t="shared" si="105"/>
        <v>25</v>
      </c>
      <c r="V878" s="8">
        <v>35462</v>
      </c>
      <c r="W878" t="s">
        <v>2835</v>
      </c>
      <c r="X878" s="2">
        <v>3.1179999999999999</v>
      </c>
      <c r="Y878" s="7">
        <f t="shared" si="110"/>
        <v>8.3233229225060726E-2</v>
      </c>
      <c r="AA878">
        <v>338419</v>
      </c>
      <c r="AB878">
        <v>17864</v>
      </c>
      <c r="AD878" t="s">
        <v>4</v>
      </c>
      <c r="AE878">
        <v>202</v>
      </c>
      <c r="AF878">
        <v>2</v>
      </c>
      <c r="AH878" t="s">
        <v>2834</v>
      </c>
      <c r="AI878" t="s">
        <v>2833</v>
      </c>
      <c r="AJ878" t="s">
        <v>2832</v>
      </c>
      <c r="AK878" t="s">
        <v>2831</v>
      </c>
      <c r="AL878">
        <v>83</v>
      </c>
      <c r="AM878" s="5">
        <f t="shared" si="106"/>
        <v>3.32</v>
      </c>
      <c r="AN878" s="4">
        <f t="shared" si="111"/>
        <v>5.0283983339644072E-3</v>
      </c>
      <c r="AO878" s="3"/>
      <c r="AP878">
        <v>0</v>
      </c>
      <c r="AR878" t="s">
        <v>0</v>
      </c>
      <c r="AT878" s="2">
        <v>11.105</v>
      </c>
      <c r="AU878" s="1">
        <f t="shared" si="107"/>
        <v>5.9771779957731823</v>
      </c>
      <c r="AV878" s="1">
        <f t="shared" si="108"/>
        <v>4.4130813779512561</v>
      </c>
      <c r="AW878" s="1">
        <f t="shared" si="109"/>
        <v>2.8489847601293303</v>
      </c>
    </row>
    <row r="879" spans="1:49" x14ac:dyDescent="0.2">
      <c r="A879">
        <v>877</v>
      </c>
      <c r="B879" t="s">
        <v>2830</v>
      </c>
      <c r="C879" t="s">
        <v>2829</v>
      </c>
      <c r="E879">
        <v>9065849</v>
      </c>
      <c r="F879" t="s">
        <v>2828</v>
      </c>
      <c r="G879" t="s">
        <v>12</v>
      </c>
      <c r="H879" t="s">
        <v>11</v>
      </c>
      <c r="I879" t="s">
        <v>2827</v>
      </c>
      <c r="J879" t="s">
        <v>2826</v>
      </c>
      <c r="K879" t="s">
        <v>2825</v>
      </c>
      <c r="L879" t="s">
        <v>2824</v>
      </c>
      <c r="M879" t="s">
        <v>213</v>
      </c>
      <c r="N879">
        <v>2</v>
      </c>
      <c r="O879" t="s">
        <v>2823</v>
      </c>
      <c r="P879" t="s">
        <v>2822</v>
      </c>
      <c r="Q879" t="s">
        <v>2821</v>
      </c>
      <c r="R879" s="8">
        <v>35431</v>
      </c>
      <c r="S879" s="9">
        <f t="shared" si="104"/>
        <v>1997</v>
      </c>
      <c r="T879" s="9">
        <v>1997</v>
      </c>
      <c r="U879" s="9">
        <f t="shared" si="105"/>
        <v>25</v>
      </c>
      <c r="V879" s="8">
        <v>1997</v>
      </c>
      <c r="W879" t="s">
        <v>2820</v>
      </c>
      <c r="X879" s="2">
        <v>1.302</v>
      </c>
      <c r="Y879" s="7">
        <f t="shared" si="110"/>
        <v>3.4756146392247937E-2</v>
      </c>
      <c r="AA879">
        <v>223077</v>
      </c>
      <c r="AB879">
        <v>23475</v>
      </c>
      <c r="AD879" t="s">
        <v>4</v>
      </c>
      <c r="AE879">
        <v>77</v>
      </c>
      <c r="AF879">
        <v>2</v>
      </c>
      <c r="AH879" t="s">
        <v>2819</v>
      </c>
      <c r="AI879" t="s">
        <v>2818</v>
      </c>
      <c r="AK879" t="s">
        <v>2817</v>
      </c>
      <c r="AL879">
        <v>61</v>
      </c>
      <c r="AM879" s="5">
        <f t="shared" si="106"/>
        <v>2.44</v>
      </c>
      <c r="AN879" s="4">
        <f t="shared" si="111"/>
        <v>3.6955698599015524E-3</v>
      </c>
      <c r="AO879" s="3"/>
      <c r="AP879">
        <v>0</v>
      </c>
      <c r="AQ879" t="s">
        <v>2816</v>
      </c>
      <c r="AR879" t="s">
        <v>2815</v>
      </c>
      <c r="AS879" t="s">
        <v>2814</v>
      </c>
      <c r="AT879" s="2">
        <v>2.714</v>
      </c>
      <c r="AU879" s="1">
        <f t="shared" si="107"/>
        <v>2.5437973432544019</v>
      </c>
      <c r="AV879" s="1">
        <f t="shared" si="108"/>
        <v>1.9225858126074746</v>
      </c>
      <c r="AW879" s="1">
        <f t="shared" si="109"/>
        <v>1.3013742819605467</v>
      </c>
    </row>
    <row r="880" spans="1:49" x14ac:dyDescent="0.2">
      <c r="A880">
        <v>878</v>
      </c>
      <c r="B880" t="s">
        <v>2813</v>
      </c>
      <c r="C880" t="s">
        <v>2812</v>
      </c>
      <c r="E880">
        <v>9003720</v>
      </c>
      <c r="F880" t="s">
        <v>2811</v>
      </c>
      <c r="G880" t="s">
        <v>12</v>
      </c>
      <c r="H880" t="s">
        <v>11</v>
      </c>
      <c r="I880" t="s">
        <v>2810</v>
      </c>
      <c r="J880">
        <v>60033473</v>
      </c>
      <c r="K880" t="s">
        <v>2809</v>
      </c>
      <c r="L880" t="s">
        <v>2808</v>
      </c>
      <c r="M880" t="s">
        <v>2807</v>
      </c>
      <c r="N880">
        <v>4</v>
      </c>
      <c r="O880" t="s">
        <v>2806</v>
      </c>
      <c r="P880" t="s">
        <v>2805</v>
      </c>
      <c r="Q880" t="s">
        <v>2804</v>
      </c>
      <c r="R880" s="8">
        <v>35431</v>
      </c>
      <c r="S880" s="9">
        <f t="shared" si="104"/>
        <v>1997</v>
      </c>
      <c r="T880" s="9">
        <v>1997</v>
      </c>
      <c r="U880" s="9">
        <f t="shared" si="105"/>
        <v>25</v>
      </c>
      <c r="V880" s="8">
        <v>1997</v>
      </c>
      <c r="W880" t="s">
        <v>1930</v>
      </c>
      <c r="X880" s="2">
        <v>0.35699999999999998</v>
      </c>
      <c r="Y880" s="7">
        <f t="shared" si="110"/>
        <v>9.5299111075518531E-3</v>
      </c>
      <c r="AA880">
        <v>179078</v>
      </c>
      <c r="AB880">
        <v>13374</v>
      </c>
      <c r="AD880" t="s">
        <v>4</v>
      </c>
      <c r="AE880">
        <v>72</v>
      </c>
      <c r="AF880">
        <v>2</v>
      </c>
      <c r="AH880" t="s">
        <v>2803</v>
      </c>
      <c r="AI880" t="s">
        <v>2802</v>
      </c>
      <c r="AJ880" t="s">
        <v>2801</v>
      </c>
      <c r="AK880" t="s">
        <v>2800</v>
      </c>
      <c r="AL880">
        <v>0</v>
      </c>
      <c r="AM880" s="5">
        <f t="shared" si="106"/>
        <v>0</v>
      </c>
      <c r="AN880" s="4">
        <f t="shared" si="111"/>
        <v>0</v>
      </c>
      <c r="AO880" s="3"/>
      <c r="AP880">
        <v>0</v>
      </c>
      <c r="AR880" t="s">
        <v>0</v>
      </c>
      <c r="AT880" s="2">
        <v>1.3160000000000001</v>
      </c>
      <c r="AU880" s="1">
        <f t="shared" si="107"/>
        <v>0.66709377752862975</v>
      </c>
      <c r="AV880" s="1">
        <f t="shared" si="108"/>
        <v>0.47649555537759264</v>
      </c>
      <c r="AW880" s="1">
        <f t="shared" si="109"/>
        <v>0.28589733322655558</v>
      </c>
    </row>
    <row r="881" spans="1:49" x14ac:dyDescent="0.2">
      <c r="A881">
        <v>879</v>
      </c>
      <c r="B881" t="s">
        <v>2799</v>
      </c>
      <c r="C881" t="s">
        <v>2798</v>
      </c>
      <c r="E881">
        <v>8978639</v>
      </c>
      <c r="F881" t="s">
        <v>2797</v>
      </c>
      <c r="G881" t="s">
        <v>12</v>
      </c>
      <c r="H881" t="s">
        <v>11</v>
      </c>
      <c r="I881" t="s">
        <v>2796</v>
      </c>
      <c r="J881">
        <v>60005248</v>
      </c>
      <c r="K881" t="s">
        <v>9</v>
      </c>
      <c r="L881" t="s">
        <v>8</v>
      </c>
      <c r="M881" t="s">
        <v>7</v>
      </c>
      <c r="N881">
        <v>2</v>
      </c>
      <c r="O881" t="s">
        <v>2795</v>
      </c>
      <c r="P881" t="s">
        <v>2794</v>
      </c>
      <c r="Q881" t="s">
        <v>2793</v>
      </c>
      <c r="R881" s="8">
        <v>35431</v>
      </c>
      <c r="S881" s="9">
        <f t="shared" si="104"/>
        <v>1997</v>
      </c>
      <c r="T881" s="9">
        <v>1997</v>
      </c>
      <c r="U881" s="9">
        <f t="shared" si="105"/>
        <v>25</v>
      </c>
      <c r="V881" s="8">
        <v>35431</v>
      </c>
      <c r="W881" t="s">
        <v>1117</v>
      </c>
      <c r="X881" s="2">
        <v>1.696</v>
      </c>
      <c r="Y881" s="7">
        <f t="shared" si="110"/>
        <v>4.5273751368089483E-2</v>
      </c>
      <c r="AA881">
        <v>7403194</v>
      </c>
      <c r="AB881">
        <v>17267</v>
      </c>
      <c r="AD881" t="s">
        <v>4</v>
      </c>
      <c r="AE881">
        <v>37</v>
      </c>
      <c r="AF881">
        <v>1</v>
      </c>
      <c r="AH881" t="s">
        <v>2792</v>
      </c>
      <c r="AI881" t="s">
        <v>2791</v>
      </c>
      <c r="AJ881" t="s">
        <v>2790</v>
      </c>
      <c r="AK881" t="s">
        <v>2789</v>
      </c>
      <c r="AL881">
        <v>204</v>
      </c>
      <c r="AM881" s="5">
        <f t="shared" si="106"/>
        <v>8.16</v>
      </c>
      <c r="AN881" s="4">
        <f t="shared" si="111"/>
        <v>1.235895494131011E-2</v>
      </c>
      <c r="AO881" s="3"/>
      <c r="AP881">
        <v>0</v>
      </c>
      <c r="AR881" t="s">
        <v>0</v>
      </c>
      <c r="AT881" s="2">
        <v>4.6680000000000001</v>
      </c>
      <c r="AU881" s="1">
        <f t="shared" si="107"/>
        <v>3.5399312440055666</v>
      </c>
      <c r="AV881" s="1">
        <f t="shared" si="108"/>
        <v>2.8816353154699796</v>
      </c>
      <c r="AW881" s="1">
        <f t="shared" si="109"/>
        <v>2.2233393869343923</v>
      </c>
    </row>
    <row r="882" spans="1:49" x14ac:dyDescent="0.2">
      <c r="A882">
        <v>880</v>
      </c>
      <c r="B882" t="s">
        <v>2788</v>
      </c>
      <c r="C882" t="s">
        <v>2787</v>
      </c>
      <c r="D882" t="s">
        <v>2786</v>
      </c>
      <c r="F882" t="s">
        <v>2785</v>
      </c>
      <c r="G882" t="s">
        <v>12</v>
      </c>
      <c r="H882" t="s">
        <v>11</v>
      </c>
      <c r="I882" t="s">
        <v>2784</v>
      </c>
      <c r="J882" t="s">
        <v>2778</v>
      </c>
      <c r="K882" t="s">
        <v>2783</v>
      </c>
      <c r="L882" t="s">
        <v>2782</v>
      </c>
      <c r="M882" t="s">
        <v>2781</v>
      </c>
      <c r="N882">
        <v>2</v>
      </c>
      <c r="O882" t="s">
        <v>2780</v>
      </c>
      <c r="P882" t="s">
        <v>2779</v>
      </c>
      <c r="Q882" t="s">
        <v>2778</v>
      </c>
      <c r="R882" s="8">
        <v>35431</v>
      </c>
      <c r="S882" s="9">
        <f t="shared" si="104"/>
        <v>1997</v>
      </c>
      <c r="T882" s="9">
        <v>1997</v>
      </c>
      <c r="U882" s="9">
        <f t="shared" si="105"/>
        <v>25</v>
      </c>
      <c r="V882" s="8">
        <v>35431</v>
      </c>
      <c r="W882" t="s">
        <v>2744</v>
      </c>
      <c r="X882" s="2">
        <v>0.9</v>
      </c>
      <c r="Y882" s="7">
        <f t="shared" si="110"/>
        <v>2.4024985985424845E-2</v>
      </c>
      <c r="AA882">
        <v>10111344</v>
      </c>
      <c r="AB882">
        <v>17622</v>
      </c>
      <c r="AD882" t="s">
        <v>4</v>
      </c>
      <c r="AE882">
        <v>37</v>
      </c>
      <c r="AF882" s="6">
        <v>44228</v>
      </c>
      <c r="AH882" t="s">
        <v>2777</v>
      </c>
      <c r="AI882" t="s">
        <v>2776</v>
      </c>
      <c r="AJ882" t="s">
        <v>2775</v>
      </c>
      <c r="AK882" t="s">
        <v>2774</v>
      </c>
      <c r="AL882">
        <v>32</v>
      </c>
      <c r="AM882" s="5">
        <f t="shared" si="106"/>
        <v>1.28</v>
      </c>
      <c r="AN882" s="4">
        <f t="shared" si="111"/>
        <v>1.93865959863688E-3</v>
      </c>
      <c r="AO882" s="3"/>
      <c r="AP882">
        <v>0</v>
      </c>
      <c r="AQ882" t="s">
        <v>2773</v>
      </c>
      <c r="AR882" t="s">
        <v>2772</v>
      </c>
      <c r="AS882" t="s">
        <v>2771</v>
      </c>
      <c r="AT882" s="2" t="s">
        <v>16</v>
      </c>
      <c r="AU882" s="1">
        <f t="shared" si="107"/>
        <v>1.7399088069388453</v>
      </c>
      <c r="AV882" s="1">
        <f t="shared" si="108"/>
        <v>1.2981822792030862</v>
      </c>
      <c r="AW882" s="1">
        <f t="shared" si="109"/>
        <v>0.856455751467327</v>
      </c>
    </row>
    <row r="883" spans="1:49" x14ac:dyDescent="0.2">
      <c r="A883">
        <v>881</v>
      </c>
      <c r="B883" t="s">
        <v>2770</v>
      </c>
      <c r="C883" t="s">
        <v>2769</v>
      </c>
      <c r="E883">
        <v>8989668</v>
      </c>
      <c r="F883" t="s">
        <v>2768</v>
      </c>
      <c r="G883" t="s">
        <v>12</v>
      </c>
      <c r="H883" t="s">
        <v>11</v>
      </c>
      <c r="I883" t="s">
        <v>2767</v>
      </c>
      <c r="J883">
        <v>60018926</v>
      </c>
      <c r="K883" t="s">
        <v>2766</v>
      </c>
      <c r="L883" t="s">
        <v>1040</v>
      </c>
      <c r="M883" t="s">
        <v>7</v>
      </c>
      <c r="N883">
        <v>2</v>
      </c>
      <c r="O883" t="s">
        <v>2765</v>
      </c>
      <c r="P883" t="s">
        <v>2764</v>
      </c>
      <c r="Q883" t="s">
        <v>2763</v>
      </c>
      <c r="R883" s="8">
        <v>35431</v>
      </c>
      <c r="S883" s="9">
        <f t="shared" si="104"/>
        <v>1997</v>
      </c>
      <c r="T883" s="9">
        <v>1997</v>
      </c>
      <c r="U883" s="9">
        <f t="shared" si="105"/>
        <v>25</v>
      </c>
      <c r="V883" s="8">
        <v>35431</v>
      </c>
      <c r="W883" t="s">
        <v>2762</v>
      </c>
      <c r="X883" s="2" t="s">
        <v>16</v>
      </c>
      <c r="Y883" s="7" t="e">
        <f t="shared" si="110"/>
        <v>#VALUE!</v>
      </c>
      <c r="AA883">
        <v>223034</v>
      </c>
      <c r="AB883">
        <v>23463</v>
      </c>
      <c r="AD883" t="s">
        <v>4</v>
      </c>
      <c r="AE883">
        <v>32</v>
      </c>
      <c r="AF883">
        <v>1</v>
      </c>
      <c r="AH883" t="s">
        <v>2761</v>
      </c>
      <c r="AI883" t="s">
        <v>2760</v>
      </c>
      <c r="AJ883" t="s">
        <v>2759</v>
      </c>
      <c r="AK883" t="s">
        <v>2758</v>
      </c>
      <c r="AL883">
        <v>26</v>
      </c>
      <c r="AM883" s="5">
        <f t="shared" si="106"/>
        <v>1.04</v>
      </c>
      <c r="AN883" s="4">
        <f t="shared" si="111"/>
        <v>1.5751609238924651E-3</v>
      </c>
      <c r="AO883" s="3"/>
      <c r="AP883">
        <v>0</v>
      </c>
      <c r="AQ883" t="s">
        <v>2557</v>
      </c>
      <c r="AR883" t="s">
        <v>2757</v>
      </c>
      <c r="AS883" t="s">
        <v>2555</v>
      </c>
      <c r="AT883" s="2" t="s">
        <v>16</v>
      </c>
      <c r="AU883" s="1" t="e">
        <f t="shared" si="107"/>
        <v>#VALUE!</v>
      </c>
      <c r="AV883" s="1" t="e">
        <f t="shared" si="108"/>
        <v>#VALUE!</v>
      </c>
      <c r="AW883" s="1" t="e">
        <f t="shared" si="109"/>
        <v>#VALUE!</v>
      </c>
    </row>
    <row r="884" spans="1:49" x14ac:dyDescent="0.2">
      <c r="A884">
        <v>882</v>
      </c>
      <c r="B884" t="s">
        <v>2756</v>
      </c>
      <c r="C884" t="s">
        <v>2755</v>
      </c>
      <c r="D884" t="s">
        <v>2754</v>
      </c>
      <c r="F884" t="s">
        <v>2753</v>
      </c>
      <c r="G884" t="s">
        <v>12</v>
      </c>
      <c r="H884" t="s">
        <v>11</v>
      </c>
      <c r="I884" t="s">
        <v>2752</v>
      </c>
      <c r="J884" t="s">
        <v>2751</v>
      </c>
      <c r="K884" t="s">
        <v>2750</v>
      </c>
      <c r="L884" t="s">
        <v>2749</v>
      </c>
      <c r="M884" t="s">
        <v>2748</v>
      </c>
      <c r="N884">
        <v>6</v>
      </c>
      <c r="O884" t="s">
        <v>2747</v>
      </c>
      <c r="P884" t="s">
        <v>2746</v>
      </c>
      <c r="Q884" t="s">
        <v>2745</v>
      </c>
      <c r="R884" s="8">
        <v>35431</v>
      </c>
      <c r="S884" s="9">
        <f t="shared" si="104"/>
        <v>1997</v>
      </c>
      <c r="T884" s="9">
        <v>1997</v>
      </c>
      <c r="U884" s="9">
        <f t="shared" si="105"/>
        <v>25</v>
      </c>
      <c r="V884" s="8">
        <v>35431</v>
      </c>
      <c r="W884" t="s">
        <v>2744</v>
      </c>
      <c r="X884" s="2">
        <v>0.9</v>
      </c>
      <c r="Y884" s="7">
        <f t="shared" si="110"/>
        <v>2.4024985985424845E-2</v>
      </c>
      <c r="AA884">
        <v>10111344</v>
      </c>
      <c r="AB884">
        <v>17622</v>
      </c>
      <c r="AD884" t="s">
        <v>4</v>
      </c>
      <c r="AE884">
        <v>37</v>
      </c>
      <c r="AF884" s="6">
        <v>44228</v>
      </c>
      <c r="AH884" t="s">
        <v>2743</v>
      </c>
      <c r="AI884" t="s">
        <v>2742</v>
      </c>
      <c r="AJ884" t="s">
        <v>2741</v>
      </c>
      <c r="AK884" t="s">
        <v>2740</v>
      </c>
      <c r="AL884">
        <v>22</v>
      </c>
      <c r="AM884" s="5">
        <f t="shared" si="106"/>
        <v>0.88</v>
      </c>
      <c r="AN884" s="4">
        <f t="shared" si="111"/>
        <v>1.332828474062855E-3</v>
      </c>
      <c r="AO884" s="3"/>
      <c r="AP884">
        <v>0</v>
      </c>
      <c r="AR884" t="s">
        <v>2739</v>
      </c>
      <c r="AT884" s="2" t="s">
        <v>16</v>
      </c>
      <c r="AU884" s="1">
        <f t="shared" si="107"/>
        <v>1.7217338732016247</v>
      </c>
      <c r="AV884" s="1">
        <f t="shared" si="108"/>
        <v>1.267890722974385</v>
      </c>
      <c r="AW884" s="1">
        <f t="shared" si="109"/>
        <v>0.81404757274714523</v>
      </c>
    </row>
    <row r="885" spans="1:49" x14ac:dyDescent="0.2">
      <c r="A885">
        <v>883</v>
      </c>
      <c r="B885" t="s">
        <v>2738</v>
      </c>
      <c r="C885" t="s">
        <v>2737</v>
      </c>
      <c r="E885">
        <v>9147047</v>
      </c>
      <c r="F885" t="s">
        <v>2736</v>
      </c>
      <c r="G885" t="s">
        <v>12</v>
      </c>
      <c r="H885" t="s">
        <v>11</v>
      </c>
      <c r="I885" t="s">
        <v>2735</v>
      </c>
      <c r="J885" t="s">
        <v>2734</v>
      </c>
      <c r="K885" t="s">
        <v>2733</v>
      </c>
      <c r="L885" t="s">
        <v>2732</v>
      </c>
      <c r="M885" t="s">
        <v>2731</v>
      </c>
      <c r="N885">
        <v>6</v>
      </c>
      <c r="O885" t="s">
        <v>2730</v>
      </c>
      <c r="P885" t="s">
        <v>2729</v>
      </c>
      <c r="Q885" t="s">
        <v>2728</v>
      </c>
      <c r="R885" s="8">
        <v>35431</v>
      </c>
      <c r="S885" s="9">
        <f t="shared" si="104"/>
        <v>1997</v>
      </c>
      <c r="T885" s="9">
        <v>1997</v>
      </c>
      <c r="U885" s="9">
        <f t="shared" si="105"/>
        <v>25</v>
      </c>
      <c r="V885" s="8">
        <v>35521</v>
      </c>
      <c r="W885" t="s">
        <v>2727</v>
      </c>
      <c r="X885" s="2">
        <v>1.7569999999999999</v>
      </c>
      <c r="Y885" s="7">
        <f t="shared" si="110"/>
        <v>4.6902111529323831E-2</v>
      </c>
      <c r="AA885">
        <v>9596658</v>
      </c>
      <c r="AB885">
        <v>17511</v>
      </c>
      <c r="AD885" t="s">
        <v>4</v>
      </c>
      <c r="AE885">
        <v>7</v>
      </c>
      <c r="AF885">
        <v>3</v>
      </c>
      <c r="AH885" t="s">
        <v>2726</v>
      </c>
      <c r="AI885" t="s">
        <v>2725</v>
      </c>
      <c r="AJ885" t="s">
        <v>2724</v>
      </c>
      <c r="AK885" t="s">
        <v>2723</v>
      </c>
      <c r="AL885">
        <v>46</v>
      </c>
      <c r="AM885" s="5">
        <f t="shared" si="106"/>
        <v>1.84</v>
      </c>
      <c r="AN885" s="4">
        <f t="shared" si="111"/>
        <v>2.786823173040515E-3</v>
      </c>
      <c r="AO885" s="3"/>
      <c r="AP885">
        <v>1</v>
      </c>
      <c r="AQ885" t="s">
        <v>424</v>
      </c>
      <c r="AR885" t="s">
        <v>2722</v>
      </c>
      <c r="AS885" t="s">
        <v>423</v>
      </c>
      <c r="AT885" s="2">
        <v>4.3129999999999997</v>
      </c>
      <c r="AU885" s="1">
        <f t="shared" si="107"/>
        <v>3.3667525022438833</v>
      </c>
      <c r="AV885" s="1">
        <f t="shared" si="108"/>
        <v>2.4844467351182171</v>
      </c>
      <c r="AW885" s="1">
        <f t="shared" si="109"/>
        <v>1.6021409679925509</v>
      </c>
    </row>
    <row r="886" spans="1:49" x14ac:dyDescent="0.2">
      <c r="A886">
        <v>884</v>
      </c>
      <c r="B886" t="s">
        <v>2721</v>
      </c>
      <c r="C886" t="s">
        <v>2720</v>
      </c>
      <c r="F886" t="s">
        <v>2719</v>
      </c>
      <c r="G886" t="s">
        <v>12</v>
      </c>
      <c r="H886" t="s">
        <v>11</v>
      </c>
      <c r="I886" t="s">
        <v>2718</v>
      </c>
      <c r="J886" t="s">
        <v>2717</v>
      </c>
      <c r="K886" t="s">
        <v>2716</v>
      </c>
      <c r="L886" t="s">
        <v>2715</v>
      </c>
      <c r="M886" t="s">
        <v>213</v>
      </c>
      <c r="N886">
        <v>3</v>
      </c>
      <c r="O886" t="s">
        <v>2714</v>
      </c>
      <c r="P886" t="s">
        <v>2713</v>
      </c>
      <c r="Q886" t="s">
        <v>2712</v>
      </c>
      <c r="R886" s="8">
        <v>35431</v>
      </c>
      <c r="S886" s="9">
        <f t="shared" si="104"/>
        <v>1997</v>
      </c>
      <c r="T886" s="9">
        <v>1997</v>
      </c>
      <c r="U886" s="9">
        <f t="shared" si="105"/>
        <v>25</v>
      </c>
      <c r="V886" s="8">
        <v>35582</v>
      </c>
      <c r="W886" t="s">
        <v>1063</v>
      </c>
      <c r="X886" s="2">
        <v>0.69299999999999995</v>
      </c>
      <c r="Y886" s="7">
        <f t="shared" si="110"/>
        <v>1.8499239208777128E-2</v>
      </c>
      <c r="AA886">
        <v>3076962</v>
      </c>
      <c r="AB886">
        <v>21084</v>
      </c>
      <c r="AD886" t="s">
        <v>4</v>
      </c>
      <c r="AE886">
        <v>22</v>
      </c>
      <c r="AF886">
        <v>2</v>
      </c>
      <c r="AH886" t="s">
        <v>2711</v>
      </c>
      <c r="AI886" t="s">
        <v>2710</v>
      </c>
      <c r="AJ886" t="s">
        <v>2709</v>
      </c>
      <c r="AK886" t="s">
        <v>2708</v>
      </c>
      <c r="AL886">
        <v>10</v>
      </c>
      <c r="AM886" s="5">
        <f t="shared" si="106"/>
        <v>0.4</v>
      </c>
      <c r="AN886" s="4">
        <f t="shared" si="111"/>
        <v>6.0583112457402507E-4</v>
      </c>
      <c r="AO886" s="3"/>
      <c r="AP886">
        <v>0</v>
      </c>
      <c r="AR886" t="s">
        <v>0</v>
      </c>
      <c r="AT886" s="2">
        <v>1.833</v>
      </c>
      <c r="AU886" s="1">
        <f t="shared" si="107"/>
        <v>1.3131216783516195</v>
      </c>
      <c r="AV886" s="1">
        <f t="shared" si="108"/>
        <v>0.95525351666755776</v>
      </c>
      <c r="AW886" s="1">
        <f t="shared" si="109"/>
        <v>0.59738535498349554</v>
      </c>
    </row>
    <row r="887" spans="1:49" x14ac:dyDescent="0.2">
      <c r="A887">
        <v>885</v>
      </c>
      <c r="B887" t="s">
        <v>2707</v>
      </c>
      <c r="C887" t="s">
        <v>2706</v>
      </c>
      <c r="F887" t="s">
        <v>2705</v>
      </c>
      <c r="G887" t="s">
        <v>12</v>
      </c>
      <c r="H887" t="s">
        <v>11</v>
      </c>
      <c r="I887" t="s">
        <v>2704</v>
      </c>
      <c r="J887" t="s">
        <v>2703</v>
      </c>
      <c r="K887" t="s">
        <v>2702</v>
      </c>
      <c r="L887" t="s">
        <v>2701</v>
      </c>
      <c r="M887" t="s">
        <v>2700</v>
      </c>
      <c r="N887">
        <v>4</v>
      </c>
      <c r="O887" t="s">
        <v>2699</v>
      </c>
      <c r="P887" t="s">
        <v>2698</v>
      </c>
      <c r="Q887" t="s">
        <v>2697</v>
      </c>
      <c r="R887" s="8">
        <v>35431</v>
      </c>
      <c r="S887" s="9">
        <f t="shared" si="104"/>
        <v>1997</v>
      </c>
      <c r="T887" s="9">
        <v>1997</v>
      </c>
      <c r="U887" s="9">
        <f t="shared" si="105"/>
        <v>25</v>
      </c>
      <c r="V887" s="8">
        <v>1997</v>
      </c>
      <c r="W887" t="s">
        <v>2696</v>
      </c>
      <c r="X887" s="2">
        <v>0.70699999999999996</v>
      </c>
      <c r="Y887" s="7">
        <f t="shared" si="110"/>
        <v>1.8872961212994848E-2</v>
      </c>
      <c r="AA887">
        <v>1676857</v>
      </c>
      <c r="AB887">
        <v>19020</v>
      </c>
      <c r="AD887" t="s">
        <v>4</v>
      </c>
      <c r="AE887">
        <v>48</v>
      </c>
      <c r="AF887">
        <v>2</v>
      </c>
      <c r="AH887" t="s">
        <v>2695</v>
      </c>
      <c r="AI887" t="s">
        <v>2694</v>
      </c>
      <c r="AJ887" t="s">
        <v>2693</v>
      </c>
      <c r="AK887" t="s">
        <v>2692</v>
      </c>
      <c r="AL887">
        <v>14</v>
      </c>
      <c r="AM887" s="5">
        <f t="shared" si="106"/>
        <v>0.56000000000000005</v>
      </c>
      <c r="AN887" s="4">
        <f t="shared" si="111"/>
        <v>8.4816357440363509E-4</v>
      </c>
      <c r="AO887" s="3"/>
      <c r="AP887">
        <v>0</v>
      </c>
      <c r="AQ887" t="s">
        <v>475</v>
      </c>
      <c r="AR887" t="s">
        <v>2691</v>
      </c>
      <c r="AS887" t="s">
        <v>473</v>
      </c>
      <c r="AT887" s="2" t="s">
        <v>16</v>
      </c>
      <c r="AU887" s="1">
        <f t="shared" si="107"/>
        <v>1.3465521921417483</v>
      </c>
      <c r="AV887" s="1">
        <f t="shared" si="108"/>
        <v>0.98605623936992415</v>
      </c>
      <c r="AW887" s="1">
        <f t="shared" si="109"/>
        <v>0.62556028659809981</v>
      </c>
    </row>
    <row r="888" spans="1:49" x14ac:dyDescent="0.2">
      <c r="A888">
        <v>886</v>
      </c>
      <c r="B888" t="s">
        <v>2690</v>
      </c>
      <c r="C888" t="s">
        <v>2689</v>
      </c>
      <c r="E888">
        <v>9166136</v>
      </c>
      <c r="F888" t="s">
        <v>2688</v>
      </c>
      <c r="G888" t="s">
        <v>12</v>
      </c>
      <c r="H888" t="s">
        <v>11</v>
      </c>
      <c r="I888" t="s">
        <v>2687</v>
      </c>
      <c r="J888">
        <v>102063339</v>
      </c>
      <c r="K888" t="s">
        <v>2686</v>
      </c>
      <c r="L888" t="s">
        <v>403</v>
      </c>
      <c r="M888" t="s">
        <v>118</v>
      </c>
      <c r="N888">
        <v>1</v>
      </c>
      <c r="O888" t="s">
        <v>2685</v>
      </c>
      <c r="P888">
        <v>13404030900</v>
      </c>
      <c r="Q888">
        <v>102063339</v>
      </c>
      <c r="R888" s="8">
        <v>35431</v>
      </c>
      <c r="S888" s="9">
        <f t="shared" si="104"/>
        <v>1997</v>
      </c>
      <c r="T888" s="9">
        <v>1997</v>
      </c>
      <c r="U888" s="9">
        <f t="shared" si="105"/>
        <v>25</v>
      </c>
      <c r="V888" s="8">
        <v>1997</v>
      </c>
      <c r="W888" t="s">
        <v>2684</v>
      </c>
      <c r="X888" s="2">
        <v>1.458</v>
      </c>
      <c r="Y888" s="7">
        <f t="shared" si="110"/>
        <v>3.8920477296388242E-2</v>
      </c>
      <c r="AA888">
        <v>13510711</v>
      </c>
      <c r="AB888">
        <v>29756</v>
      </c>
      <c r="AD888" t="s">
        <v>4</v>
      </c>
      <c r="AE888">
        <v>54</v>
      </c>
      <c r="AF888">
        <v>4</v>
      </c>
      <c r="AH888" t="s">
        <v>2683</v>
      </c>
      <c r="AI888" t="s">
        <v>2682</v>
      </c>
      <c r="AJ888" t="s">
        <v>2681</v>
      </c>
      <c r="AK888" t="s">
        <v>2680</v>
      </c>
      <c r="AL888">
        <v>17</v>
      </c>
      <c r="AM888" s="5">
        <f t="shared" si="106"/>
        <v>0.68</v>
      </c>
      <c r="AN888" s="4">
        <f t="shared" si="111"/>
        <v>1.0299129117758426E-3</v>
      </c>
      <c r="AO888" s="3"/>
      <c r="AP888">
        <v>1</v>
      </c>
      <c r="AR888" t="s">
        <v>0</v>
      </c>
      <c r="AT888" s="2" t="s">
        <v>16</v>
      </c>
      <c r="AU888" s="1">
        <f t="shared" si="107"/>
        <v>2.7553307981004522</v>
      </c>
      <c r="AV888" s="1">
        <f t="shared" si="108"/>
        <v>1.9975195104082042</v>
      </c>
      <c r="AW888" s="1">
        <f t="shared" si="109"/>
        <v>1.2397082227159562</v>
      </c>
    </row>
    <row r="889" spans="1:49" x14ac:dyDescent="0.2">
      <c r="A889">
        <v>887</v>
      </c>
      <c r="B889" t="s">
        <v>2679</v>
      </c>
      <c r="F889" t="s">
        <v>1692</v>
      </c>
      <c r="G889" t="s">
        <v>12</v>
      </c>
      <c r="H889" t="s">
        <v>11</v>
      </c>
      <c r="I889" t="s">
        <v>1691</v>
      </c>
      <c r="J889">
        <v>100331344</v>
      </c>
      <c r="K889" t="s">
        <v>2678</v>
      </c>
      <c r="L889" t="s">
        <v>2677</v>
      </c>
      <c r="M889" t="s">
        <v>1252</v>
      </c>
      <c r="N889">
        <v>5</v>
      </c>
      <c r="O889" t="s">
        <v>2676</v>
      </c>
      <c r="P889" t="s">
        <v>1685</v>
      </c>
      <c r="Q889" t="s">
        <v>2675</v>
      </c>
      <c r="R889" s="8">
        <v>35431</v>
      </c>
      <c r="S889" s="9">
        <f t="shared" si="104"/>
        <v>1997</v>
      </c>
      <c r="T889" s="9">
        <v>1997</v>
      </c>
      <c r="U889" s="9">
        <f t="shared" si="105"/>
        <v>25</v>
      </c>
      <c r="V889" s="8">
        <v>1997</v>
      </c>
      <c r="W889" t="s">
        <v>2674</v>
      </c>
      <c r="X889" s="2">
        <v>0.21</v>
      </c>
      <c r="Y889" s="7">
        <f t="shared" si="110"/>
        <v>5.6058300632657963E-3</v>
      </c>
      <c r="AA889">
        <v>83550</v>
      </c>
      <c r="AB889">
        <v>20071</v>
      </c>
      <c r="AD889" t="s">
        <v>4</v>
      </c>
      <c r="AE889">
        <v>111</v>
      </c>
      <c r="AF889">
        <v>1</v>
      </c>
      <c r="AH889" t="s">
        <v>1683</v>
      </c>
      <c r="AI889" t="s">
        <v>1682</v>
      </c>
      <c r="AJ889" t="s">
        <v>1681</v>
      </c>
      <c r="AK889" t="s">
        <v>1680</v>
      </c>
      <c r="AL889">
        <v>0</v>
      </c>
      <c r="AM889" s="5">
        <f t="shared" si="106"/>
        <v>0</v>
      </c>
      <c r="AN889" s="4">
        <f t="shared" si="111"/>
        <v>0</v>
      </c>
      <c r="AO889" s="3"/>
      <c r="AP889">
        <v>0</v>
      </c>
      <c r="AR889" t="s">
        <v>0</v>
      </c>
      <c r="AT889" s="2" t="s">
        <v>16</v>
      </c>
      <c r="AU889" s="1">
        <f t="shared" si="107"/>
        <v>0.39240810442860569</v>
      </c>
      <c r="AV889" s="1">
        <f t="shared" si="108"/>
        <v>0.28029150316328982</v>
      </c>
      <c r="AW889" s="1">
        <f t="shared" si="109"/>
        <v>0.16817490189797388</v>
      </c>
    </row>
    <row r="890" spans="1:49" x14ac:dyDescent="0.2">
      <c r="A890">
        <v>888</v>
      </c>
      <c r="B890" t="s">
        <v>2673</v>
      </c>
      <c r="C890" t="s">
        <v>2672</v>
      </c>
      <c r="F890" t="s">
        <v>2671</v>
      </c>
      <c r="G890" t="s">
        <v>12</v>
      </c>
      <c r="H890" t="s">
        <v>11</v>
      </c>
      <c r="I890" t="s">
        <v>2670</v>
      </c>
      <c r="J890" t="s">
        <v>2669</v>
      </c>
      <c r="K890" t="s">
        <v>2668</v>
      </c>
      <c r="L890" t="s">
        <v>2667</v>
      </c>
      <c r="M890" t="s">
        <v>921</v>
      </c>
      <c r="N890">
        <v>7</v>
      </c>
      <c r="O890" t="s">
        <v>2666</v>
      </c>
      <c r="P890" t="s">
        <v>2665</v>
      </c>
      <c r="Q890" t="s">
        <v>2664</v>
      </c>
      <c r="R890" s="8">
        <v>35431</v>
      </c>
      <c r="S890" s="9">
        <f t="shared" si="104"/>
        <v>1997</v>
      </c>
      <c r="T890" s="9">
        <v>1997</v>
      </c>
      <c r="U890" s="9">
        <f t="shared" si="105"/>
        <v>25</v>
      </c>
      <c r="V890" s="8">
        <v>1997</v>
      </c>
      <c r="W890" t="s">
        <v>2663</v>
      </c>
      <c r="X890" s="2">
        <v>0.78300000000000003</v>
      </c>
      <c r="Y890" s="7">
        <f t="shared" si="110"/>
        <v>2.0901737807319614E-2</v>
      </c>
      <c r="AA890">
        <v>281042</v>
      </c>
      <c r="AB890">
        <v>21662</v>
      </c>
      <c r="AD890" t="s">
        <v>4</v>
      </c>
      <c r="AE890">
        <v>84</v>
      </c>
      <c r="AF890">
        <v>2</v>
      </c>
      <c r="AH890" t="s">
        <v>2662</v>
      </c>
      <c r="AL890">
        <v>23</v>
      </c>
      <c r="AM890" s="5">
        <f t="shared" si="106"/>
        <v>0.92</v>
      </c>
      <c r="AN890" s="4">
        <f t="shared" si="111"/>
        <v>1.3934115865202575E-3</v>
      </c>
      <c r="AO890" s="3"/>
      <c r="AP890">
        <v>0</v>
      </c>
      <c r="AQ890" t="s">
        <v>2661</v>
      </c>
      <c r="AR890" t="s">
        <v>2660</v>
      </c>
      <c r="AS890" t="s">
        <v>2659</v>
      </c>
      <c r="AT890" s="2" t="s">
        <v>16</v>
      </c>
      <c r="AU890" s="1">
        <f t="shared" si="107"/>
        <v>1.5049239941079806</v>
      </c>
      <c r="AV890" s="1">
        <f t="shared" si="108"/>
        <v>1.1147574696919935</v>
      </c>
      <c r="AW890" s="1">
        <f t="shared" si="109"/>
        <v>0.72459094527600643</v>
      </c>
    </row>
    <row r="891" spans="1:49" x14ac:dyDescent="0.2">
      <c r="A891">
        <v>889</v>
      </c>
      <c r="B891" t="s">
        <v>2658</v>
      </c>
      <c r="F891" t="s">
        <v>2657</v>
      </c>
      <c r="G891" t="s">
        <v>12</v>
      </c>
      <c r="H891" t="s">
        <v>11</v>
      </c>
      <c r="I891" t="s">
        <v>2656</v>
      </c>
      <c r="J891">
        <v>100372178</v>
      </c>
      <c r="K891" t="s">
        <v>2655</v>
      </c>
      <c r="L891" t="s">
        <v>2654</v>
      </c>
      <c r="M891" t="s">
        <v>7</v>
      </c>
      <c r="N891">
        <v>5</v>
      </c>
      <c r="O891" t="s">
        <v>2653</v>
      </c>
      <c r="P891" t="s">
        <v>2652</v>
      </c>
      <c r="Q891" t="s">
        <v>2651</v>
      </c>
      <c r="R891" s="8">
        <v>35431</v>
      </c>
      <c r="S891" s="9">
        <f t="shared" si="104"/>
        <v>1997</v>
      </c>
      <c r="T891" s="9">
        <v>1997</v>
      </c>
      <c r="U891" s="9">
        <f t="shared" si="105"/>
        <v>25</v>
      </c>
      <c r="V891" s="8">
        <v>35431</v>
      </c>
      <c r="W891" t="s">
        <v>2650</v>
      </c>
      <c r="X891" s="2" t="s">
        <v>16</v>
      </c>
      <c r="Y891" s="7" t="e">
        <f t="shared" si="110"/>
        <v>#VALUE!</v>
      </c>
      <c r="AA891">
        <v>10794794</v>
      </c>
      <c r="AB891">
        <v>72773</v>
      </c>
      <c r="AD891" t="s">
        <v>4</v>
      </c>
      <c r="AE891">
        <v>29</v>
      </c>
      <c r="AF891">
        <v>1</v>
      </c>
      <c r="AH891" s="11">
        <v>43405</v>
      </c>
      <c r="AI891" t="s">
        <v>2649</v>
      </c>
      <c r="AK891" t="s">
        <v>2648</v>
      </c>
      <c r="AL891">
        <v>0</v>
      </c>
      <c r="AM891" s="5">
        <f t="shared" si="106"/>
        <v>0</v>
      </c>
      <c r="AN891" s="4">
        <f t="shared" si="111"/>
        <v>0</v>
      </c>
      <c r="AO891" s="3"/>
      <c r="AP891">
        <v>0</v>
      </c>
      <c r="AR891" t="s">
        <v>0</v>
      </c>
      <c r="AT891" s="2" t="s">
        <v>16</v>
      </c>
      <c r="AU891" s="1" t="e">
        <f t="shared" si="107"/>
        <v>#VALUE!</v>
      </c>
      <c r="AV891" s="1" t="e">
        <f t="shared" si="108"/>
        <v>#VALUE!</v>
      </c>
      <c r="AW891" s="1" t="e">
        <f t="shared" si="109"/>
        <v>#VALUE!</v>
      </c>
    </row>
    <row r="892" spans="1:49" x14ac:dyDescent="0.2">
      <c r="A892">
        <v>890</v>
      </c>
      <c r="B892" t="s">
        <v>2647</v>
      </c>
      <c r="C892" t="s">
        <v>2646</v>
      </c>
      <c r="E892">
        <v>9151975</v>
      </c>
      <c r="F892" t="s">
        <v>2645</v>
      </c>
      <c r="G892" t="s">
        <v>12</v>
      </c>
      <c r="H892" t="s">
        <v>11</v>
      </c>
      <c r="I892" t="s">
        <v>2644</v>
      </c>
      <c r="J892">
        <v>60012556</v>
      </c>
      <c r="K892" t="s">
        <v>2643</v>
      </c>
      <c r="L892" t="s">
        <v>2642</v>
      </c>
      <c r="M892" t="s">
        <v>87</v>
      </c>
      <c r="N892">
        <v>3</v>
      </c>
      <c r="O892" t="s">
        <v>2641</v>
      </c>
      <c r="P892" t="s">
        <v>2640</v>
      </c>
      <c r="Q892" t="s">
        <v>2639</v>
      </c>
      <c r="R892" s="8">
        <v>35431</v>
      </c>
      <c r="S892" s="9">
        <f t="shared" si="104"/>
        <v>1997</v>
      </c>
      <c r="T892" s="9">
        <v>1997</v>
      </c>
      <c r="U892" s="9">
        <f t="shared" si="105"/>
        <v>25</v>
      </c>
      <c r="V892" s="8">
        <v>1997</v>
      </c>
      <c r="W892" t="s">
        <v>1652</v>
      </c>
      <c r="X892" s="2">
        <v>1.9810000000000001</v>
      </c>
      <c r="Y892" s="7">
        <f t="shared" si="110"/>
        <v>5.2881663596807349E-2</v>
      </c>
      <c r="AA892">
        <v>142956</v>
      </c>
      <c r="AB892">
        <v>39034</v>
      </c>
      <c r="AD892" t="s">
        <v>4</v>
      </c>
      <c r="AE892">
        <v>245</v>
      </c>
      <c r="AF892">
        <v>2</v>
      </c>
      <c r="AH892" t="s">
        <v>2638</v>
      </c>
      <c r="AI892" t="s">
        <v>2637</v>
      </c>
      <c r="AJ892" t="s">
        <v>2636</v>
      </c>
      <c r="AK892" t="s">
        <v>2635</v>
      </c>
      <c r="AL892">
        <v>12</v>
      </c>
      <c r="AM892" s="5">
        <f t="shared" si="106"/>
        <v>0.48</v>
      </c>
      <c r="AN892" s="4">
        <f t="shared" si="111"/>
        <v>7.2699734948882997E-4</v>
      </c>
      <c r="AO892" s="3"/>
      <c r="AP892">
        <v>1</v>
      </c>
      <c r="AR892" t="s">
        <v>0</v>
      </c>
      <c r="AT892" s="2" t="s">
        <v>16</v>
      </c>
      <c r="AU892" s="1">
        <f t="shared" si="107"/>
        <v>3.7235263722611789</v>
      </c>
      <c r="AV892" s="1">
        <f t="shared" si="108"/>
        <v>2.6804330473148088</v>
      </c>
      <c r="AW892" s="1">
        <f t="shared" si="109"/>
        <v>1.6373397223684385</v>
      </c>
    </row>
    <row r="893" spans="1:49" x14ac:dyDescent="0.2">
      <c r="A893">
        <v>891</v>
      </c>
      <c r="B893" t="s">
        <v>2634</v>
      </c>
      <c r="C893" t="s">
        <v>2633</v>
      </c>
      <c r="F893" t="s">
        <v>2632</v>
      </c>
      <c r="G893" t="s">
        <v>12</v>
      </c>
      <c r="H893" t="s">
        <v>11</v>
      </c>
      <c r="I893" t="s">
        <v>2631</v>
      </c>
      <c r="J893" t="s">
        <v>2630</v>
      </c>
      <c r="K893" t="s">
        <v>2629</v>
      </c>
      <c r="L893" t="s">
        <v>2628</v>
      </c>
      <c r="M893" t="s">
        <v>1540</v>
      </c>
      <c r="N893">
        <v>4</v>
      </c>
      <c r="O893" t="s">
        <v>2627</v>
      </c>
      <c r="P893" t="s">
        <v>2626</v>
      </c>
      <c r="Q893" t="s">
        <v>2625</v>
      </c>
      <c r="R893" s="8">
        <v>35431</v>
      </c>
      <c r="S893" s="9">
        <f t="shared" ref="S893:S956" si="112">YEAR(R893)</f>
        <v>1997</v>
      </c>
      <c r="T893" s="9">
        <v>1997</v>
      </c>
      <c r="U893" s="9">
        <f t="shared" ref="U893:U956" si="113">2022-T893</f>
        <v>25</v>
      </c>
      <c r="V893" s="8">
        <v>35551</v>
      </c>
      <c r="W893" t="s">
        <v>2624</v>
      </c>
      <c r="X893" s="2">
        <v>0.50900000000000001</v>
      </c>
      <c r="Y893" s="7">
        <f t="shared" si="110"/>
        <v>1.3587464296201383E-2</v>
      </c>
      <c r="AA893">
        <v>2780372</v>
      </c>
      <c r="AB893">
        <v>22543</v>
      </c>
      <c r="AD893" t="s">
        <v>4</v>
      </c>
      <c r="AE893">
        <v>17</v>
      </c>
      <c r="AF893">
        <v>2</v>
      </c>
      <c r="AH893" t="s">
        <v>2623</v>
      </c>
      <c r="AI893" t="s">
        <v>2622</v>
      </c>
      <c r="AK893" t="s">
        <v>2621</v>
      </c>
      <c r="AL893">
        <v>7</v>
      </c>
      <c r="AM893" s="5">
        <f t="shared" ref="AM893:AM956" si="114">AL893/U893</f>
        <v>0.28000000000000003</v>
      </c>
      <c r="AN893" s="4">
        <f t="shared" si="111"/>
        <v>4.2408178720181755E-4</v>
      </c>
      <c r="AO893" s="3"/>
      <c r="AP893">
        <v>0</v>
      </c>
      <c r="AR893" t="s">
        <v>0</v>
      </c>
      <c r="AT893" s="2">
        <v>1.43</v>
      </c>
      <c r="AU893" s="1">
        <f t="shared" ref="AU893:AU956" si="115">(Y893*0.7+AN893*0.3)*100</f>
        <v>0.96384495435015127</v>
      </c>
      <c r="AV893" s="1">
        <f t="shared" ref="AV893:AV956" si="116">(Y893*0.5+AN893*0.5)*100</f>
        <v>0.70057730417016006</v>
      </c>
      <c r="AW893" s="1">
        <f t="shared" ref="AW893:AW956" si="117">(Y893*0.3+AN893*0.7)*100</f>
        <v>0.43730965399016869</v>
      </c>
    </row>
    <row r="894" spans="1:49" x14ac:dyDescent="0.2">
      <c r="A894">
        <v>892</v>
      </c>
      <c r="B894" t="s">
        <v>2620</v>
      </c>
      <c r="C894" t="s">
        <v>2619</v>
      </c>
      <c r="F894" t="s">
        <v>2618</v>
      </c>
      <c r="G894" t="s">
        <v>12</v>
      </c>
      <c r="H894" t="s">
        <v>11</v>
      </c>
      <c r="I894" t="s">
        <v>2617</v>
      </c>
      <c r="J894" t="s">
        <v>2616</v>
      </c>
      <c r="K894" t="s">
        <v>2615</v>
      </c>
      <c r="L894" t="s">
        <v>2614</v>
      </c>
      <c r="M894" t="s">
        <v>2613</v>
      </c>
      <c r="N894">
        <v>5</v>
      </c>
      <c r="O894" t="s">
        <v>2612</v>
      </c>
      <c r="P894" t="s">
        <v>2611</v>
      </c>
      <c r="Q894" t="s">
        <v>2610</v>
      </c>
      <c r="R894" s="8">
        <v>35431</v>
      </c>
      <c r="S894" s="9">
        <f t="shared" si="112"/>
        <v>1997</v>
      </c>
      <c r="T894" s="9">
        <v>1997</v>
      </c>
      <c r="U894" s="9">
        <f t="shared" si="113"/>
        <v>25</v>
      </c>
      <c r="V894" s="8">
        <v>1997</v>
      </c>
      <c r="W894" t="s">
        <v>2609</v>
      </c>
      <c r="X894" s="2">
        <v>0.64800000000000002</v>
      </c>
      <c r="Y894" s="7">
        <f t="shared" si="110"/>
        <v>1.7297989909505887E-2</v>
      </c>
      <c r="AA894">
        <v>3028933</v>
      </c>
      <c r="AB894">
        <v>19623</v>
      </c>
      <c r="AD894" t="s">
        <v>4</v>
      </c>
      <c r="AE894">
        <v>167</v>
      </c>
      <c r="AF894">
        <v>6</v>
      </c>
      <c r="AH894" t="s">
        <v>2608</v>
      </c>
      <c r="AI894" t="s">
        <v>2607</v>
      </c>
      <c r="AJ894" t="s">
        <v>2606</v>
      </c>
      <c r="AK894" t="s">
        <v>2605</v>
      </c>
      <c r="AL894">
        <v>102</v>
      </c>
      <c r="AM894" s="5">
        <f t="shared" si="114"/>
        <v>4.08</v>
      </c>
      <c r="AN894" s="4">
        <f t="shared" si="111"/>
        <v>6.1794774706550549E-3</v>
      </c>
      <c r="AO894" s="3"/>
      <c r="AP894">
        <v>0</v>
      </c>
      <c r="AQ894" t="s">
        <v>2604</v>
      </c>
      <c r="AR894" t="s">
        <v>0</v>
      </c>
      <c r="AS894" t="s">
        <v>2603</v>
      </c>
      <c r="AT894" s="2">
        <v>2.552</v>
      </c>
      <c r="AU894" s="1">
        <f t="shared" si="115"/>
        <v>1.3962436177850637</v>
      </c>
      <c r="AV894" s="1">
        <f t="shared" si="116"/>
        <v>1.1738733690080472</v>
      </c>
      <c r="AW894" s="1">
        <f t="shared" si="117"/>
        <v>0.95150312023103045</v>
      </c>
    </row>
    <row r="895" spans="1:49" x14ac:dyDescent="0.2">
      <c r="A895">
        <v>893</v>
      </c>
      <c r="B895" t="s">
        <v>2602</v>
      </c>
      <c r="C895" t="s">
        <v>2601</v>
      </c>
      <c r="D895" t="s">
        <v>2600</v>
      </c>
      <c r="E895">
        <v>9765813</v>
      </c>
      <c r="F895" t="s">
        <v>2599</v>
      </c>
      <c r="G895" t="s">
        <v>12</v>
      </c>
      <c r="H895" t="s">
        <v>11</v>
      </c>
      <c r="I895" t="s">
        <v>2598</v>
      </c>
      <c r="J895" t="s">
        <v>2597</v>
      </c>
      <c r="K895" t="s">
        <v>2596</v>
      </c>
      <c r="L895" t="s">
        <v>2595</v>
      </c>
      <c r="M895" t="s">
        <v>2594</v>
      </c>
      <c r="N895">
        <v>6</v>
      </c>
      <c r="O895" t="s">
        <v>2593</v>
      </c>
      <c r="P895" t="s">
        <v>2592</v>
      </c>
      <c r="Q895" t="s">
        <v>2591</v>
      </c>
      <c r="R895" s="8">
        <v>35431</v>
      </c>
      <c r="S895" s="9">
        <f t="shared" si="112"/>
        <v>1997</v>
      </c>
      <c r="T895" s="9">
        <v>1997</v>
      </c>
      <c r="U895" s="9">
        <f t="shared" si="113"/>
        <v>25</v>
      </c>
      <c r="V895" s="8">
        <v>1997</v>
      </c>
      <c r="W895" t="s">
        <v>2590</v>
      </c>
      <c r="X895" s="2">
        <v>1.329</v>
      </c>
      <c r="Y895" s="7">
        <f t="shared" si="110"/>
        <v>3.5476895971810682E-2</v>
      </c>
      <c r="AA895">
        <v>9232508</v>
      </c>
      <c r="AB895">
        <v>20354</v>
      </c>
      <c r="AD895" t="s">
        <v>4</v>
      </c>
      <c r="AE895">
        <v>148</v>
      </c>
      <c r="AF895">
        <v>4</v>
      </c>
      <c r="AH895" t="s">
        <v>2589</v>
      </c>
      <c r="AI895" t="s">
        <v>2588</v>
      </c>
      <c r="AJ895" t="s">
        <v>2587</v>
      </c>
      <c r="AK895" t="s">
        <v>2586</v>
      </c>
      <c r="AL895">
        <v>11</v>
      </c>
      <c r="AM895" s="5">
        <f t="shared" si="114"/>
        <v>0.44</v>
      </c>
      <c r="AN895" s="4">
        <f t="shared" si="111"/>
        <v>6.6641423703142752E-4</v>
      </c>
      <c r="AO895" s="3"/>
      <c r="AP895">
        <v>0</v>
      </c>
      <c r="AQ895" t="s">
        <v>2348</v>
      </c>
      <c r="AR895">
        <v>1129</v>
      </c>
      <c r="AS895" t="s">
        <v>2347</v>
      </c>
      <c r="AT895" s="2">
        <v>3.992</v>
      </c>
      <c r="AU895" s="1">
        <f t="shared" si="115"/>
        <v>2.5033751451376904</v>
      </c>
      <c r="AV895" s="1">
        <f t="shared" si="116"/>
        <v>1.8071655104421054</v>
      </c>
      <c r="AW895" s="1">
        <f t="shared" si="117"/>
        <v>1.1109558757465203</v>
      </c>
    </row>
    <row r="896" spans="1:49" x14ac:dyDescent="0.2">
      <c r="A896">
        <v>894</v>
      </c>
      <c r="B896" t="s">
        <v>2585</v>
      </c>
      <c r="C896" t="s">
        <v>2584</v>
      </c>
      <c r="F896" t="s">
        <v>2583</v>
      </c>
      <c r="G896" t="s">
        <v>12</v>
      </c>
      <c r="H896" t="s">
        <v>11</v>
      </c>
      <c r="I896" t="s">
        <v>2582</v>
      </c>
      <c r="J896" t="s">
        <v>2581</v>
      </c>
      <c r="K896" t="s">
        <v>2580</v>
      </c>
      <c r="L896" t="s">
        <v>2579</v>
      </c>
      <c r="M896" t="s">
        <v>696</v>
      </c>
      <c r="N896">
        <v>2</v>
      </c>
      <c r="O896" t="s">
        <v>2578</v>
      </c>
      <c r="P896" t="s">
        <v>2577</v>
      </c>
      <c r="Q896" t="s">
        <v>2576</v>
      </c>
      <c r="R896" s="8">
        <v>35431</v>
      </c>
      <c r="S896" s="9">
        <f t="shared" si="112"/>
        <v>1997</v>
      </c>
      <c r="T896" s="9">
        <v>1997</v>
      </c>
      <c r="U896" s="9">
        <f t="shared" si="113"/>
        <v>25</v>
      </c>
      <c r="V896" s="8">
        <v>1997</v>
      </c>
      <c r="W896" t="s">
        <v>2575</v>
      </c>
      <c r="X896" s="2">
        <v>2.7530000000000001</v>
      </c>
      <c r="Y896" s="7">
        <f t="shared" si="110"/>
        <v>7.3489762686527321E-2</v>
      </c>
      <c r="AA896">
        <v>9628436</v>
      </c>
      <c r="AB896">
        <v>13602</v>
      </c>
      <c r="AD896" t="s">
        <v>4</v>
      </c>
      <c r="AE896">
        <v>352</v>
      </c>
      <c r="AF896">
        <v>1349</v>
      </c>
      <c r="AH896" t="s">
        <v>2574</v>
      </c>
      <c r="AI896" t="s">
        <v>2573</v>
      </c>
      <c r="AK896" t="s">
        <v>2572</v>
      </c>
      <c r="AL896">
        <v>45</v>
      </c>
      <c r="AM896" s="5">
        <f t="shared" si="114"/>
        <v>1.8</v>
      </c>
      <c r="AN896" s="4">
        <f t="shared" si="111"/>
        <v>2.7262400605831123E-3</v>
      </c>
      <c r="AO896" s="3"/>
      <c r="AP896">
        <v>0</v>
      </c>
      <c r="AR896" t="s">
        <v>0</v>
      </c>
      <c r="AT896" s="2" t="s">
        <v>16</v>
      </c>
      <c r="AU896" s="1">
        <f t="shared" si="115"/>
        <v>5.2260705898744053</v>
      </c>
      <c r="AV896" s="1">
        <f t="shared" si="116"/>
        <v>3.8108001373555216</v>
      </c>
      <c r="AW896" s="1">
        <f t="shared" si="117"/>
        <v>2.3955296848366374</v>
      </c>
    </row>
    <row r="897" spans="1:49" x14ac:dyDescent="0.2">
      <c r="A897">
        <v>895</v>
      </c>
      <c r="B897" t="s">
        <v>2571</v>
      </c>
      <c r="C897" t="s">
        <v>2570</v>
      </c>
      <c r="E897">
        <v>9170716</v>
      </c>
      <c r="F897" t="s">
        <v>2569</v>
      </c>
      <c r="G897" t="s">
        <v>12</v>
      </c>
      <c r="H897" t="s">
        <v>11</v>
      </c>
      <c r="I897" t="s">
        <v>2568</v>
      </c>
      <c r="J897" t="s">
        <v>2567</v>
      </c>
      <c r="K897" t="s">
        <v>2566</v>
      </c>
      <c r="L897" t="s">
        <v>2565</v>
      </c>
      <c r="M897" t="s">
        <v>527</v>
      </c>
      <c r="N897">
        <v>7</v>
      </c>
      <c r="O897" t="s">
        <v>2564</v>
      </c>
      <c r="P897" t="s">
        <v>2563</v>
      </c>
      <c r="Q897" t="s">
        <v>2562</v>
      </c>
      <c r="R897" s="8">
        <v>35431</v>
      </c>
      <c r="S897" s="9">
        <f t="shared" si="112"/>
        <v>1997</v>
      </c>
      <c r="T897" s="9">
        <v>1997</v>
      </c>
      <c r="U897" s="9">
        <f t="shared" si="113"/>
        <v>25</v>
      </c>
      <c r="V897" s="8">
        <v>35551</v>
      </c>
      <c r="W897" t="s">
        <v>2561</v>
      </c>
      <c r="X897" s="2">
        <v>0.25600000000000001</v>
      </c>
      <c r="Y897" s="7">
        <f t="shared" si="110"/>
        <v>6.8337737914097333E-3</v>
      </c>
      <c r="AA897">
        <v>1455613</v>
      </c>
      <c r="AB897">
        <v>13676</v>
      </c>
      <c r="AD897" t="s">
        <v>4</v>
      </c>
      <c r="AE897">
        <v>76</v>
      </c>
      <c r="AF897">
        <v>5</v>
      </c>
      <c r="AH897" t="s">
        <v>2560</v>
      </c>
      <c r="AI897" t="s">
        <v>2559</v>
      </c>
      <c r="AK897" t="s">
        <v>2558</v>
      </c>
      <c r="AL897">
        <v>22</v>
      </c>
      <c r="AM897" s="5">
        <f t="shared" si="114"/>
        <v>0.88</v>
      </c>
      <c r="AN897" s="4">
        <f t="shared" si="111"/>
        <v>1.332828474062855E-3</v>
      </c>
      <c r="AO897" s="3"/>
      <c r="AP897">
        <v>0</v>
      </c>
      <c r="AQ897" t="s">
        <v>2557</v>
      </c>
      <c r="AR897" t="s">
        <v>2556</v>
      </c>
      <c r="AS897" t="s">
        <v>2555</v>
      </c>
      <c r="AT897" s="2" t="s">
        <v>16</v>
      </c>
      <c r="AU897" s="1">
        <f t="shared" si="115"/>
        <v>0.51834901962056701</v>
      </c>
      <c r="AV897" s="1">
        <f t="shared" si="116"/>
        <v>0.40833011327362945</v>
      </c>
      <c r="AW897" s="1">
        <f t="shared" si="117"/>
        <v>0.29831120692669183</v>
      </c>
    </row>
    <row r="898" spans="1:49" x14ac:dyDescent="0.2">
      <c r="A898">
        <v>896</v>
      </c>
      <c r="B898" t="s">
        <v>2554</v>
      </c>
      <c r="C898" t="s">
        <v>2553</v>
      </c>
      <c r="F898" t="s">
        <v>2552</v>
      </c>
      <c r="G898" t="s">
        <v>12</v>
      </c>
      <c r="H898" t="s">
        <v>11</v>
      </c>
      <c r="I898" t="s">
        <v>2551</v>
      </c>
      <c r="J898">
        <v>60025988</v>
      </c>
      <c r="K898" t="s">
        <v>2550</v>
      </c>
      <c r="L898" t="s">
        <v>2549</v>
      </c>
      <c r="M898" t="s">
        <v>2548</v>
      </c>
      <c r="N898">
        <v>1</v>
      </c>
      <c r="O898" t="s">
        <v>2547</v>
      </c>
      <c r="P898">
        <v>7201845514</v>
      </c>
      <c r="Q898">
        <v>60025988</v>
      </c>
      <c r="R898" s="8">
        <v>35431</v>
      </c>
      <c r="S898" s="9">
        <f t="shared" si="112"/>
        <v>1997</v>
      </c>
      <c r="T898" s="9">
        <v>1997</v>
      </c>
      <c r="U898" s="9">
        <f t="shared" si="113"/>
        <v>25</v>
      </c>
      <c r="V898" s="8" t="s">
        <v>553</v>
      </c>
      <c r="W898" t="s">
        <v>2546</v>
      </c>
      <c r="X898" s="2" t="s">
        <v>16</v>
      </c>
      <c r="Y898" s="7" t="e">
        <f t="shared" ref="Y898:Y961" si="118">(X898-$Z$3)/($Z$2-$Z$3)</f>
        <v>#VALUE!</v>
      </c>
      <c r="AA898">
        <v>9395075</v>
      </c>
      <c r="AB898">
        <v>14954</v>
      </c>
      <c r="AD898" t="s">
        <v>4</v>
      </c>
      <c r="AE898">
        <v>52</v>
      </c>
      <c r="AF898" s="6">
        <v>44228</v>
      </c>
      <c r="AH898" t="s">
        <v>2545</v>
      </c>
      <c r="AI898" t="s">
        <v>2544</v>
      </c>
      <c r="AJ898" t="s">
        <v>2543</v>
      </c>
      <c r="AK898" t="s">
        <v>2542</v>
      </c>
      <c r="AL898">
        <v>19</v>
      </c>
      <c r="AM898" s="5">
        <f t="shared" si="114"/>
        <v>0.76</v>
      </c>
      <c r="AN898" s="4">
        <f t="shared" ref="AN898:AN961" si="119">(AM898-$AO$3)/($AO$2-$AO$3)</f>
        <v>1.1510791366906475E-3</v>
      </c>
      <c r="AO898" s="3"/>
      <c r="AP898">
        <v>1</v>
      </c>
      <c r="AQ898" t="s">
        <v>2541</v>
      </c>
      <c r="AR898" t="s">
        <v>2540</v>
      </c>
      <c r="AS898" t="s">
        <v>2539</v>
      </c>
      <c r="AT898" s="2" t="s">
        <v>16</v>
      </c>
      <c r="AU898" s="1" t="e">
        <f t="shared" si="115"/>
        <v>#VALUE!</v>
      </c>
      <c r="AV898" s="1" t="e">
        <f t="shared" si="116"/>
        <v>#VALUE!</v>
      </c>
      <c r="AW898" s="1" t="e">
        <f t="shared" si="117"/>
        <v>#VALUE!</v>
      </c>
    </row>
    <row r="899" spans="1:49" x14ac:dyDescent="0.2">
      <c r="A899">
        <v>897</v>
      </c>
      <c r="B899" t="s">
        <v>2538</v>
      </c>
      <c r="F899" t="s">
        <v>2537</v>
      </c>
      <c r="G899" t="s">
        <v>12</v>
      </c>
      <c r="H899" t="s">
        <v>11</v>
      </c>
      <c r="I899" t="s">
        <v>2536</v>
      </c>
      <c r="J899" t="s">
        <v>2535</v>
      </c>
      <c r="K899" t="s">
        <v>2534</v>
      </c>
      <c r="L899" t="s">
        <v>2533</v>
      </c>
      <c r="M899" t="s">
        <v>2532</v>
      </c>
      <c r="N899">
        <v>3</v>
      </c>
      <c r="O899" t="s">
        <v>2531</v>
      </c>
      <c r="P899" t="s">
        <v>2530</v>
      </c>
      <c r="Q899" t="s">
        <v>2529</v>
      </c>
      <c r="R899" s="8">
        <v>35431</v>
      </c>
      <c r="S899" s="9">
        <f t="shared" si="112"/>
        <v>1997</v>
      </c>
      <c r="T899" s="9">
        <v>1997</v>
      </c>
      <c r="U899" s="9">
        <f t="shared" si="113"/>
        <v>25</v>
      </c>
      <c r="V899" s="8">
        <v>35431</v>
      </c>
      <c r="W899" t="s">
        <v>2528</v>
      </c>
      <c r="X899" s="2">
        <v>0.41299999999999998</v>
      </c>
      <c r="Y899" s="7">
        <f t="shared" si="118"/>
        <v>1.1024799124422733E-2</v>
      </c>
      <c r="AA899">
        <v>138797</v>
      </c>
      <c r="AB899">
        <v>19840</v>
      </c>
      <c r="AD899" t="s">
        <v>4</v>
      </c>
      <c r="AE899">
        <v>99</v>
      </c>
      <c r="AF899">
        <v>1</v>
      </c>
      <c r="AH899" t="s">
        <v>2527</v>
      </c>
      <c r="AI899" t="s">
        <v>2526</v>
      </c>
      <c r="AJ899" t="s">
        <v>2525</v>
      </c>
      <c r="AK899" t="s">
        <v>2524</v>
      </c>
      <c r="AL899">
        <v>2</v>
      </c>
      <c r="AM899" s="5">
        <f t="shared" si="114"/>
        <v>0.08</v>
      </c>
      <c r="AN899" s="4">
        <f t="shared" si="119"/>
        <v>1.21166224914805E-4</v>
      </c>
      <c r="AO899" s="3"/>
      <c r="AP899">
        <v>0</v>
      </c>
      <c r="AR899" t="s">
        <v>0</v>
      </c>
      <c r="AT899" s="2" t="s">
        <v>16</v>
      </c>
      <c r="AU899" s="1">
        <f t="shared" si="115"/>
        <v>0.77537092545703545</v>
      </c>
      <c r="AV899" s="1">
        <f t="shared" si="116"/>
        <v>0.55729826746687683</v>
      </c>
      <c r="AW899" s="1">
        <f t="shared" si="117"/>
        <v>0.33922560947671831</v>
      </c>
    </row>
    <row r="900" spans="1:49" x14ac:dyDescent="0.2">
      <c r="A900">
        <v>898</v>
      </c>
      <c r="B900" t="s">
        <v>2523</v>
      </c>
      <c r="C900" t="s">
        <v>2522</v>
      </c>
      <c r="D900" t="s">
        <v>2521</v>
      </c>
      <c r="F900" t="s">
        <v>2520</v>
      </c>
      <c r="G900" t="s">
        <v>12</v>
      </c>
      <c r="H900" t="s">
        <v>11</v>
      </c>
      <c r="I900" t="s">
        <v>2519</v>
      </c>
      <c r="J900" t="s">
        <v>2518</v>
      </c>
      <c r="K900" t="s">
        <v>2517</v>
      </c>
      <c r="L900" t="s">
        <v>2516</v>
      </c>
      <c r="M900" t="s">
        <v>213</v>
      </c>
      <c r="N900">
        <v>3</v>
      </c>
      <c r="O900" t="s">
        <v>2515</v>
      </c>
      <c r="P900" t="s">
        <v>2514</v>
      </c>
      <c r="Q900" t="s">
        <v>2513</v>
      </c>
      <c r="R900" s="8">
        <v>35431</v>
      </c>
      <c r="S900" s="9">
        <f t="shared" si="112"/>
        <v>1997</v>
      </c>
      <c r="T900" s="9">
        <v>1997</v>
      </c>
      <c r="U900" s="9">
        <f t="shared" si="113"/>
        <v>25</v>
      </c>
      <c r="V900" s="8">
        <v>35431</v>
      </c>
      <c r="W900" t="s">
        <v>2483</v>
      </c>
      <c r="X900" s="2">
        <v>0.998</v>
      </c>
      <c r="Y900" s="7">
        <f t="shared" si="118"/>
        <v>2.664104001494888E-2</v>
      </c>
      <c r="AA900">
        <v>207322</v>
      </c>
      <c r="AB900">
        <v>90127</v>
      </c>
      <c r="AD900" t="s">
        <v>4</v>
      </c>
      <c r="AE900">
        <v>26</v>
      </c>
      <c r="AF900">
        <v>1</v>
      </c>
      <c r="AH900" t="s">
        <v>2512</v>
      </c>
      <c r="AI900" t="s">
        <v>2511</v>
      </c>
      <c r="AJ900" t="s">
        <v>2510</v>
      </c>
      <c r="AK900" t="s">
        <v>2509</v>
      </c>
      <c r="AL900">
        <v>38</v>
      </c>
      <c r="AM900" s="5">
        <f t="shared" si="114"/>
        <v>1.52</v>
      </c>
      <c r="AN900" s="4">
        <f t="shared" si="119"/>
        <v>2.3021582733812949E-3</v>
      </c>
      <c r="AO900" s="3"/>
      <c r="AP900">
        <v>0</v>
      </c>
      <c r="AR900" t="s">
        <v>0</v>
      </c>
      <c r="AT900" s="2" t="s">
        <v>16</v>
      </c>
      <c r="AU900" s="1">
        <f t="shared" si="115"/>
        <v>1.9339375492478605</v>
      </c>
      <c r="AV900" s="1">
        <f t="shared" si="116"/>
        <v>1.4471599144165088</v>
      </c>
      <c r="AW900" s="1">
        <f t="shared" si="117"/>
        <v>0.96038227958515698</v>
      </c>
    </row>
    <row r="901" spans="1:49" x14ac:dyDescent="0.2">
      <c r="A901">
        <v>899</v>
      </c>
      <c r="B901" t="s">
        <v>2508</v>
      </c>
      <c r="C901" t="s">
        <v>2507</v>
      </c>
      <c r="F901" t="s">
        <v>2506</v>
      </c>
      <c r="G901" t="s">
        <v>12</v>
      </c>
      <c r="H901" t="s">
        <v>11</v>
      </c>
      <c r="I901" t="s">
        <v>2505</v>
      </c>
      <c r="J901" t="s">
        <v>2504</v>
      </c>
      <c r="K901" t="s">
        <v>2503</v>
      </c>
      <c r="L901" t="s">
        <v>2502</v>
      </c>
      <c r="M901" t="s">
        <v>2501</v>
      </c>
      <c r="N901">
        <v>4</v>
      </c>
      <c r="O901" t="s">
        <v>2500</v>
      </c>
      <c r="P901" t="s">
        <v>2499</v>
      </c>
      <c r="Q901" t="s">
        <v>2498</v>
      </c>
      <c r="R901" s="8">
        <v>35431</v>
      </c>
      <c r="S901" s="9">
        <f t="shared" si="112"/>
        <v>1997</v>
      </c>
      <c r="T901" s="9">
        <v>1997</v>
      </c>
      <c r="U901" s="9">
        <f t="shared" si="113"/>
        <v>25</v>
      </c>
      <c r="V901" s="8">
        <v>35462</v>
      </c>
      <c r="W901" t="s">
        <v>2497</v>
      </c>
      <c r="X901" s="2">
        <v>3.5539999999999998</v>
      </c>
      <c r="Y901" s="7">
        <f t="shared" si="118"/>
        <v>9.4872000213555435E-2</v>
      </c>
      <c r="AA901">
        <v>320889</v>
      </c>
      <c r="AB901">
        <v>16615</v>
      </c>
      <c r="AD901" t="s">
        <v>4</v>
      </c>
      <c r="AE901">
        <v>113</v>
      </c>
      <c r="AF901">
        <v>2</v>
      </c>
      <c r="AH901" t="s">
        <v>2496</v>
      </c>
      <c r="AI901" t="s">
        <v>2495</v>
      </c>
      <c r="AK901" t="s">
        <v>2494</v>
      </c>
      <c r="AL901">
        <v>80</v>
      </c>
      <c r="AM901" s="5">
        <f t="shared" si="114"/>
        <v>3.2</v>
      </c>
      <c r="AN901" s="4">
        <f t="shared" si="119"/>
        <v>4.8466489965922005E-3</v>
      </c>
      <c r="AO901" s="3"/>
      <c r="AP901">
        <v>1</v>
      </c>
      <c r="AR901" t="s">
        <v>0</v>
      </c>
      <c r="AT901" s="2">
        <v>8.34</v>
      </c>
      <c r="AU901" s="1">
        <f t="shared" si="115"/>
        <v>6.7864394848466461</v>
      </c>
      <c r="AV901" s="1">
        <f t="shared" si="116"/>
        <v>4.9859324605073825</v>
      </c>
      <c r="AW901" s="1">
        <f t="shared" si="117"/>
        <v>3.1854254361681171</v>
      </c>
    </row>
    <row r="902" spans="1:49" x14ac:dyDescent="0.2">
      <c r="A902">
        <v>900</v>
      </c>
      <c r="B902" t="s">
        <v>2493</v>
      </c>
      <c r="C902" t="s">
        <v>2492</v>
      </c>
      <c r="D902" t="s">
        <v>2491</v>
      </c>
      <c r="F902" t="s">
        <v>2490</v>
      </c>
      <c r="G902" t="s">
        <v>12</v>
      </c>
      <c r="H902" t="s">
        <v>11</v>
      </c>
      <c r="I902" t="s">
        <v>2489</v>
      </c>
      <c r="J902">
        <v>60031004</v>
      </c>
      <c r="K902" t="s">
        <v>2488</v>
      </c>
      <c r="L902" t="s">
        <v>2487</v>
      </c>
      <c r="M902" t="s">
        <v>416</v>
      </c>
      <c r="N902">
        <v>2</v>
      </c>
      <c r="O902" t="s">
        <v>2486</v>
      </c>
      <c r="P902" t="s">
        <v>2485</v>
      </c>
      <c r="Q902" t="s">
        <v>2484</v>
      </c>
      <c r="R902" s="8">
        <v>35431</v>
      </c>
      <c r="S902" s="9">
        <f t="shared" si="112"/>
        <v>1997</v>
      </c>
      <c r="T902" s="9">
        <v>1997</v>
      </c>
      <c r="U902" s="9">
        <f t="shared" si="113"/>
        <v>25</v>
      </c>
      <c r="V902" s="8">
        <v>35431</v>
      </c>
      <c r="W902" t="s">
        <v>2483</v>
      </c>
      <c r="X902" s="2">
        <v>0.998</v>
      </c>
      <c r="Y902" s="7">
        <f t="shared" si="118"/>
        <v>2.664104001494888E-2</v>
      </c>
      <c r="AA902">
        <v>207322</v>
      </c>
      <c r="AB902">
        <v>90127</v>
      </c>
      <c r="AD902" t="s">
        <v>4</v>
      </c>
      <c r="AE902">
        <v>26</v>
      </c>
      <c r="AF902">
        <v>1</v>
      </c>
      <c r="AH902" t="s">
        <v>2482</v>
      </c>
      <c r="AI902" t="s">
        <v>2481</v>
      </c>
      <c r="AJ902" t="s">
        <v>2480</v>
      </c>
      <c r="AK902" t="s">
        <v>2479</v>
      </c>
      <c r="AL902">
        <v>24</v>
      </c>
      <c r="AM902" s="5">
        <f t="shared" si="114"/>
        <v>0.96</v>
      </c>
      <c r="AN902" s="4">
        <f t="shared" si="119"/>
        <v>1.4539946989776599E-3</v>
      </c>
      <c r="AO902" s="3"/>
      <c r="AP902">
        <v>0</v>
      </c>
      <c r="AR902" t="s">
        <v>0</v>
      </c>
      <c r="AT902" s="2" t="s">
        <v>16</v>
      </c>
      <c r="AU902" s="1">
        <f t="shared" si="115"/>
        <v>1.9084926420157515</v>
      </c>
      <c r="AV902" s="1">
        <f t="shared" si="116"/>
        <v>1.4047517356963271</v>
      </c>
      <c r="AW902" s="1">
        <f t="shared" si="117"/>
        <v>0.90101082937690258</v>
      </c>
    </row>
    <row r="903" spans="1:49" x14ac:dyDescent="0.2">
      <c r="A903">
        <v>901</v>
      </c>
      <c r="B903" t="s">
        <v>2478</v>
      </c>
      <c r="C903" t="s">
        <v>2477</v>
      </c>
      <c r="D903" t="s">
        <v>2476</v>
      </c>
      <c r="E903">
        <v>9203141</v>
      </c>
      <c r="F903" t="s">
        <v>2475</v>
      </c>
      <c r="G903" t="s">
        <v>12</v>
      </c>
      <c r="H903" t="s">
        <v>11</v>
      </c>
      <c r="I903" t="s">
        <v>2474</v>
      </c>
      <c r="J903" t="s">
        <v>2473</v>
      </c>
      <c r="K903" t="s">
        <v>2472</v>
      </c>
      <c r="L903" t="s">
        <v>2471</v>
      </c>
      <c r="M903" t="s">
        <v>2470</v>
      </c>
      <c r="N903">
        <v>5</v>
      </c>
      <c r="O903" t="s">
        <v>2469</v>
      </c>
      <c r="P903" t="s">
        <v>2468</v>
      </c>
      <c r="Q903" t="s">
        <v>2467</v>
      </c>
      <c r="R903" s="8">
        <v>35431</v>
      </c>
      <c r="S903" s="9">
        <f t="shared" si="112"/>
        <v>1997</v>
      </c>
      <c r="T903" s="9">
        <v>1997</v>
      </c>
      <c r="U903" s="9">
        <f t="shared" si="113"/>
        <v>25</v>
      </c>
      <c r="V903" s="8">
        <v>35551</v>
      </c>
      <c r="W903" t="s">
        <v>2466</v>
      </c>
      <c r="X903" s="2" t="s">
        <v>16</v>
      </c>
      <c r="Y903" s="7" t="e">
        <f t="shared" si="118"/>
        <v>#VALUE!</v>
      </c>
      <c r="AA903">
        <v>9254773</v>
      </c>
      <c r="AB903">
        <v>18579</v>
      </c>
      <c r="AD903" t="s">
        <v>4</v>
      </c>
      <c r="AE903">
        <v>63</v>
      </c>
      <c r="AF903">
        <v>2</v>
      </c>
      <c r="AH903" t="s">
        <v>2465</v>
      </c>
      <c r="AI903" t="s">
        <v>2464</v>
      </c>
      <c r="AJ903" t="s">
        <v>2463</v>
      </c>
      <c r="AK903" t="s">
        <v>2462</v>
      </c>
      <c r="AL903">
        <v>14</v>
      </c>
      <c r="AM903" s="5">
        <f t="shared" si="114"/>
        <v>0.56000000000000005</v>
      </c>
      <c r="AN903" s="4">
        <f t="shared" si="119"/>
        <v>8.4816357440363509E-4</v>
      </c>
      <c r="AO903" s="3"/>
      <c r="AP903">
        <v>1</v>
      </c>
      <c r="AQ903" t="s">
        <v>2461</v>
      </c>
      <c r="AR903" t="s">
        <v>0</v>
      </c>
      <c r="AS903" t="s">
        <v>2460</v>
      </c>
      <c r="AT903" s="2">
        <v>1.8819999999999999</v>
      </c>
      <c r="AU903" s="1" t="e">
        <f t="shared" si="115"/>
        <v>#VALUE!</v>
      </c>
      <c r="AV903" s="1" t="e">
        <f t="shared" si="116"/>
        <v>#VALUE!</v>
      </c>
      <c r="AW903" s="1" t="e">
        <f t="shared" si="117"/>
        <v>#VALUE!</v>
      </c>
    </row>
    <row r="904" spans="1:49" x14ac:dyDescent="0.2">
      <c r="A904">
        <v>902</v>
      </c>
      <c r="B904" t="s">
        <v>2459</v>
      </c>
      <c r="C904" t="s">
        <v>2458</v>
      </c>
      <c r="F904" t="s">
        <v>2457</v>
      </c>
      <c r="G904" t="s">
        <v>12</v>
      </c>
      <c r="H904" t="s">
        <v>11</v>
      </c>
      <c r="I904" t="s">
        <v>2456</v>
      </c>
      <c r="J904">
        <v>60070476</v>
      </c>
      <c r="K904" t="s">
        <v>2455</v>
      </c>
      <c r="L904" t="s">
        <v>2454</v>
      </c>
      <c r="M904" t="s">
        <v>257</v>
      </c>
      <c r="N904">
        <v>5</v>
      </c>
      <c r="O904" t="s">
        <v>2453</v>
      </c>
      <c r="P904" t="s">
        <v>2452</v>
      </c>
      <c r="Q904" t="s">
        <v>2451</v>
      </c>
      <c r="R904" s="8">
        <v>35431</v>
      </c>
      <c r="S904" s="9">
        <f t="shared" si="112"/>
        <v>1997</v>
      </c>
      <c r="T904" s="9">
        <v>1997</v>
      </c>
      <c r="U904" s="9">
        <f t="shared" si="113"/>
        <v>25</v>
      </c>
      <c r="V904" s="8">
        <v>1997</v>
      </c>
      <c r="W904" t="s">
        <v>1668</v>
      </c>
      <c r="X904" s="2">
        <v>0.85499999999999998</v>
      </c>
      <c r="Y904" s="7">
        <f t="shared" si="118"/>
        <v>2.28237366861536E-2</v>
      </c>
      <c r="AA904">
        <v>980331</v>
      </c>
      <c r="AB904">
        <v>23342</v>
      </c>
      <c r="AD904" t="s">
        <v>4</v>
      </c>
      <c r="AE904">
        <v>23</v>
      </c>
      <c r="AF904">
        <v>1</v>
      </c>
      <c r="AH904" t="s">
        <v>2450</v>
      </c>
      <c r="AI904" t="s">
        <v>2449</v>
      </c>
      <c r="AJ904" t="s">
        <v>2448</v>
      </c>
      <c r="AK904" t="s">
        <v>2447</v>
      </c>
      <c r="AL904">
        <v>20</v>
      </c>
      <c r="AM904" s="5">
        <f t="shared" si="114"/>
        <v>0.8</v>
      </c>
      <c r="AN904" s="4">
        <f t="shared" si="119"/>
        <v>1.2116622491480501E-3</v>
      </c>
      <c r="AO904" s="3"/>
      <c r="AP904">
        <v>0</v>
      </c>
      <c r="AR904" t="s">
        <v>0</v>
      </c>
      <c r="AT904" s="2">
        <v>2.6259999999999999</v>
      </c>
      <c r="AU904" s="1">
        <f t="shared" si="115"/>
        <v>1.6340114355051931</v>
      </c>
      <c r="AV904" s="1">
        <f t="shared" si="116"/>
        <v>1.2017699467650826</v>
      </c>
      <c r="AW904" s="1">
        <f t="shared" si="117"/>
        <v>0.7695284580249715</v>
      </c>
    </row>
    <row r="905" spans="1:49" x14ac:dyDescent="0.2">
      <c r="A905">
        <v>903</v>
      </c>
      <c r="B905" t="s">
        <v>2446</v>
      </c>
      <c r="C905" t="s">
        <v>2445</v>
      </c>
      <c r="D905" t="s">
        <v>2444</v>
      </c>
      <c r="E905">
        <v>9083687</v>
      </c>
      <c r="F905" t="s">
        <v>2443</v>
      </c>
      <c r="G905" t="s">
        <v>12</v>
      </c>
      <c r="H905" t="s">
        <v>11</v>
      </c>
      <c r="I905" t="s">
        <v>2442</v>
      </c>
      <c r="J905">
        <v>60008734</v>
      </c>
      <c r="K905" t="s">
        <v>2441</v>
      </c>
      <c r="L905" t="s">
        <v>2440</v>
      </c>
      <c r="M905" t="s">
        <v>1526</v>
      </c>
      <c r="N905">
        <v>4</v>
      </c>
      <c r="O905" t="s">
        <v>2439</v>
      </c>
      <c r="P905" t="s">
        <v>2438</v>
      </c>
      <c r="Q905" t="s">
        <v>2437</v>
      </c>
      <c r="R905" s="8">
        <v>35431</v>
      </c>
      <c r="S905" s="9">
        <f t="shared" si="112"/>
        <v>1997</v>
      </c>
      <c r="T905" s="9">
        <v>1997</v>
      </c>
      <c r="U905" s="9">
        <f t="shared" si="113"/>
        <v>25</v>
      </c>
      <c r="V905" s="8">
        <v>35521</v>
      </c>
      <c r="W905" t="s">
        <v>2436</v>
      </c>
      <c r="X905" s="2">
        <v>1.7130000000000001</v>
      </c>
      <c r="Y905" s="7">
        <f t="shared" si="118"/>
        <v>4.5727556658925285E-2</v>
      </c>
      <c r="AA905">
        <v>63495</v>
      </c>
      <c r="AB905">
        <v>14859</v>
      </c>
      <c r="AD905" t="s">
        <v>4</v>
      </c>
      <c r="AE905">
        <v>72</v>
      </c>
      <c r="AF905">
        <v>4</v>
      </c>
      <c r="AH905" t="s">
        <v>2435</v>
      </c>
      <c r="AI905" t="s">
        <v>2434</v>
      </c>
      <c r="AK905" t="s">
        <v>2433</v>
      </c>
      <c r="AL905">
        <v>37</v>
      </c>
      <c r="AM905" s="5">
        <f t="shared" si="114"/>
        <v>1.48</v>
      </c>
      <c r="AN905" s="4">
        <f t="shared" si="119"/>
        <v>2.2415751609238923E-3</v>
      </c>
      <c r="AO905" s="3"/>
      <c r="AP905">
        <v>1</v>
      </c>
      <c r="AR905" t="s">
        <v>0</v>
      </c>
      <c r="AT905" s="2">
        <v>4.0330000000000004</v>
      </c>
      <c r="AU905" s="1">
        <f t="shared" si="115"/>
        <v>3.2681762209524865</v>
      </c>
      <c r="AV905" s="1">
        <f t="shared" si="116"/>
        <v>2.3984565909924589</v>
      </c>
      <c r="AW905" s="1">
        <f t="shared" si="117"/>
        <v>1.5287369610324308</v>
      </c>
    </row>
    <row r="906" spans="1:49" x14ac:dyDescent="0.2">
      <c r="A906">
        <v>904</v>
      </c>
      <c r="B906" t="s">
        <v>2432</v>
      </c>
      <c r="C906" t="s">
        <v>2431</v>
      </c>
      <c r="F906" t="s">
        <v>2430</v>
      </c>
      <c r="G906" t="s">
        <v>12</v>
      </c>
      <c r="H906" t="s">
        <v>11</v>
      </c>
      <c r="I906" t="s">
        <v>2429</v>
      </c>
      <c r="J906" t="s">
        <v>2428</v>
      </c>
      <c r="K906" t="s">
        <v>2427</v>
      </c>
      <c r="L906" t="s">
        <v>2426</v>
      </c>
      <c r="M906" t="s">
        <v>2425</v>
      </c>
      <c r="N906">
        <v>4</v>
      </c>
      <c r="O906" t="s">
        <v>2424</v>
      </c>
      <c r="P906" t="s">
        <v>2423</v>
      </c>
      <c r="Q906" t="s">
        <v>2422</v>
      </c>
      <c r="R906" s="8">
        <v>35431</v>
      </c>
      <c r="S906" s="9">
        <f t="shared" si="112"/>
        <v>1997</v>
      </c>
      <c r="T906" s="9">
        <v>1997</v>
      </c>
      <c r="U906" s="9">
        <f t="shared" si="113"/>
        <v>25</v>
      </c>
      <c r="V906" s="8">
        <v>1997</v>
      </c>
      <c r="W906" t="s">
        <v>2421</v>
      </c>
      <c r="X906" s="2">
        <v>0.755</v>
      </c>
      <c r="Y906" s="7">
        <f t="shared" si="118"/>
        <v>2.0154293798884174E-2</v>
      </c>
      <c r="AA906">
        <v>3003604</v>
      </c>
      <c r="AB906">
        <v>16515</v>
      </c>
      <c r="AD906" t="s">
        <v>4</v>
      </c>
      <c r="AE906">
        <v>33</v>
      </c>
      <c r="AF906">
        <v>1</v>
      </c>
      <c r="AH906" t="s">
        <v>2420</v>
      </c>
      <c r="AI906" t="s">
        <v>2419</v>
      </c>
      <c r="AJ906" t="s">
        <v>2418</v>
      </c>
      <c r="AK906" t="s">
        <v>2417</v>
      </c>
      <c r="AL906">
        <v>12</v>
      </c>
      <c r="AM906" s="5">
        <f t="shared" si="114"/>
        <v>0.48</v>
      </c>
      <c r="AN906" s="4">
        <f t="shared" si="119"/>
        <v>7.2699734948882997E-4</v>
      </c>
      <c r="AO906" s="3"/>
      <c r="AP906">
        <v>0</v>
      </c>
      <c r="AR906" t="s">
        <v>0</v>
      </c>
      <c r="AT906" s="2">
        <v>3.1890000000000001</v>
      </c>
      <c r="AU906" s="1">
        <f t="shared" si="115"/>
        <v>1.432610486406557</v>
      </c>
      <c r="AV906" s="1">
        <f t="shared" si="116"/>
        <v>1.0440645574186502</v>
      </c>
      <c r="AW906" s="1">
        <f t="shared" si="117"/>
        <v>0.65551862843074327</v>
      </c>
    </row>
    <row r="907" spans="1:49" x14ac:dyDescent="0.2">
      <c r="A907">
        <v>905</v>
      </c>
      <c r="B907" t="s">
        <v>2416</v>
      </c>
      <c r="C907" t="s">
        <v>2415</v>
      </c>
      <c r="E907">
        <v>9178241</v>
      </c>
      <c r="F907" t="s">
        <v>2414</v>
      </c>
      <c r="G907" t="s">
        <v>12</v>
      </c>
      <c r="H907" t="s">
        <v>11</v>
      </c>
      <c r="I907" t="s">
        <v>2413</v>
      </c>
      <c r="J907" t="s">
        <v>2412</v>
      </c>
      <c r="K907" t="s">
        <v>2411</v>
      </c>
      <c r="L907" t="s">
        <v>2410</v>
      </c>
      <c r="M907" t="s">
        <v>2409</v>
      </c>
      <c r="N907">
        <v>7</v>
      </c>
      <c r="O907" t="s">
        <v>2408</v>
      </c>
      <c r="P907" t="s">
        <v>2407</v>
      </c>
      <c r="Q907" t="s">
        <v>2406</v>
      </c>
      <c r="R907" s="8">
        <v>35431</v>
      </c>
      <c r="S907" s="9">
        <f t="shared" si="112"/>
        <v>1997</v>
      </c>
      <c r="T907" s="9">
        <v>1997</v>
      </c>
      <c r="U907" s="9">
        <f t="shared" si="113"/>
        <v>25</v>
      </c>
      <c r="V907" s="8">
        <v>35582</v>
      </c>
      <c r="W907" t="s">
        <v>1117</v>
      </c>
      <c r="X907" s="2">
        <v>1.696</v>
      </c>
      <c r="Y907" s="7">
        <f t="shared" si="118"/>
        <v>4.5273751368089483E-2</v>
      </c>
      <c r="AA907">
        <v>7403194</v>
      </c>
      <c r="AB907">
        <v>17267</v>
      </c>
      <c r="AD907" t="s">
        <v>4</v>
      </c>
      <c r="AE907">
        <v>37</v>
      </c>
      <c r="AF907">
        <v>6</v>
      </c>
      <c r="AH907" t="s">
        <v>2405</v>
      </c>
      <c r="AI907" t="s">
        <v>2404</v>
      </c>
      <c r="AJ907" t="s">
        <v>2403</v>
      </c>
      <c r="AK907" t="s">
        <v>2402</v>
      </c>
      <c r="AL907">
        <v>66</v>
      </c>
      <c r="AM907" s="5">
        <f t="shared" si="114"/>
        <v>2.64</v>
      </c>
      <c r="AN907" s="4">
        <f t="shared" si="119"/>
        <v>3.9984854221885649E-3</v>
      </c>
      <c r="AO907" s="3"/>
      <c r="AP907">
        <v>0</v>
      </c>
      <c r="AR907" t="s">
        <v>0</v>
      </c>
      <c r="AT907" s="2">
        <v>4.6680000000000001</v>
      </c>
      <c r="AU907" s="1">
        <f t="shared" si="115"/>
        <v>3.289117158431921</v>
      </c>
      <c r="AV907" s="1">
        <f t="shared" si="116"/>
        <v>2.4636118395139026</v>
      </c>
      <c r="AW907" s="1">
        <f t="shared" si="117"/>
        <v>1.638106520595884</v>
      </c>
    </row>
    <row r="908" spans="1:49" x14ac:dyDescent="0.2">
      <c r="A908">
        <v>906</v>
      </c>
      <c r="B908" t="s">
        <v>2401</v>
      </c>
      <c r="C908" t="s">
        <v>2400</v>
      </c>
      <c r="F908" t="s">
        <v>2399</v>
      </c>
      <c r="G908" t="s">
        <v>12</v>
      </c>
      <c r="H908" t="s">
        <v>11</v>
      </c>
      <c r="I908" t="s">
        <v>2398</v>
      </c>
      <c r="J908" t="s">
        <v>2397</v>
      </c>
      <c r="K908" t="s">
        <v>2396</v>
      </c>
      <c r="L908" t="s">
        <v>2395</v>
      </c>
      <c r="M908" t="s">
        <v>2394</v>
      </c>
      <c r="N908">
        <v>7</v>
      </c>
      <c r="O908" t="s">
        <v>2393</v>
      </c>
      <c r="P908" t="s">
        <v>2392</v>
      </c>
      <c r="Q908" t="s">
        <v>2391</v>
      </c>
      <c r="R908" s="8">
        <v>35431</v>
      </c>
      <c r="S908" s="9">
        <f t="shared" si="112"/>
        <v>1997</v>
      </c>
      <c r="T908" s="9">
        <v>1997</v>
      </c>
      <c r="U908" s="9">
        <f t="shared" si="113"/>
        <v>25</v>
      </c>
      <c r="V908" s="8">
        <v>1997</v>
      </c>
      <c r="W908" t="s">
        <v>1668</v>
      </c>
      <c r="X908" s="2">
        <v>0.85499999999999998</v>
      </c>
      <c r="Y908" s="7">
        <f t="shared" si="118"/>
        <v>2.28237366861536E-2</v>
      </c>
      <c r="AA908">
        <v>980331</v>
      </c>
      <c r="AB908">
        <v>23342</v>
      </c>
      <c r="AD908" t="s">
        <v>4</v>
      </c>
      <c r="AE908">
        <v>23</v>
      </c>
      <c r="AF908">
        <v>3</v>
      </c>
      <c r="AH908" t="s">
        <v>2390</v>
      </c>
      <c r="AI908" t="s">
        <v>2389</v>
      </c>
      <c r="AJ908" t="s">
        <v>2388</v>
      </c>
      <c r="AK908" t="s">
        <v>2387</v>
      </c>
      <c r="AL908">
        <v>31</v>
      </c>
      <c r="AM908" s="5">
        <f t="shared" si="114"/>
        <v>1.24</v>
      </c>
      <c r="AN908" s="4">
        <f t="shared" si="119"/>
        <v>1.8780764861794775E-3</v>
      </c>
      <c r="AO908" s="3"/>
      <c r="AP908">
        <v>0</v>
      </c>
      <c r="AQ908" t="s">
        <v>1467</v>
      </c>
      <c r="AR908" t="s">
        <v>0</v>
      </c>
      <c r="AS908" t="s">
        <v>1465</v>
      </c>
      <c r="AT908" s="2">
        <v>2.6259999999999999</v>
      </c>
      <c r="AU908" s="1">
        <f t="shared" si="115"/>
        <v>1.6540038626161362</v>
      </c>
      <c r="AV908" s="1">
        <f t="shared" si="116"/>
        <v>1.2350906586166539</v>
      </c>
      <c r="AW908" s="1">
        <f t="shared" si="117"/>
        <v>0.81617745461717139</v>
      </c>
    </row>
    <row r="909" spans="1:49" x14ac:dyDescent="0.2">
      <c r="A909">
        <v>907</v>
      </c>
      <c r="B909" t="s">
        <v>2386</v>
      </c>
      <c r="C909" t="s">
        <v>2385</v>
      </c>
      <c r="F909" t="s">
        <v>2384</v>
      </c>
      <c r="G909" t="s">
        <v>12</v>
      </c>
      <c r="H909" t="s">
        <v>11</v>
      </c>
      <c r="I909" t="s">
        <v>2383</v>
      </c>
      <c r="J909">
        <v>60023208</v>
      </c>
      <c r="K909" t="s">
        <v>2382</v>
      </c>
      <c r="L909" t="s">
        <v>2381</v>
      </c>
      <c r="M909" t="s">
        <v>87</v>
      </c>
      <c r="N909">
        <v>4</v>
      </c>
      <c r="O909" t="s">
        <v>2380</v>
      </c>
      <c r="P909" t="s">
        <v>2379</v>
      </c>
      <c r="Q909" t="s">
        <v>2378</v>
      </c>
      <c r="R909" s="8">
        <v>35431</v>
      </c>
      <c r="S909" s="9">
        <f t="shared" si="112"/>
        <v>1997</v>
      </c>
      <c r="T909" s="9">
        <v>1997</v>
      </c>
      <c r="U909" s="9">
        <f t="shared" si="113"/>
        <v>25</v>
      </c>
      <c r="V909" s="8">
        <v>1997</v>
      </c>
      <c r="W909" t="s">
        <v>2377</v>
      </c>
      <c r="X909" s="2">
        <v>1.2529999999999999</v>
      </c>
      <c r="Y909" s="7">
        <f t="shared" si="118"/>
        <v>3.3448119377485916E-2</v>
      </c>
      <c r="AA909">
        <v>320935</v>
      </c>
      <c r="AB909">
        <v>16646</v>
      </c>
      <c r="AD909" t="s">
        <v>4</v>
      </c>
      <c r="AE909">
        <v>201</v>
      </c>
      <c r="AF909">
        <v>4</v>
      </c>
      <c r="AH909" t="s">
        <v>2376</v>
      </c>
      <c r="AI909" t="s">
        <v>2375</v>
      </c>
      <c r="AJ909" t="s">
        <v>2374</v>
      </c>
      <c r="AK909" t="s">
        <v>2373</v>
      </c>
      <c r="AL909">
        <v>13</v>
      </c>
      <c r="AM909" s="5">
        <f t="shared" si="114"/>
        <v>0.52</v>
      </c>
      <c r="AN909" s="4">
        <f t="shared" si="119"/>
        <v>7.8758046194623253E-4</v>
      </c>
      <c r="AO909" s="3"/>
      <c r="AP909">
        <v>0</v>
      </c>
      <c r="AQ909" t="s">
        <v>1467</v>
      </c>
      <c r="AR909" t="s">
        <v>0</v>
      </c>
      <c r="AS909" t="s">
        <v>1465</v>
      </c>
      <c r="AT909" s="2">
        <v>4.1159999999999997</v>
      </c>
      <c r="AU909" s="1">
        <f t="shared" si="115"/>
        <v>2.3649957702824005</v>
      </c>
      <c r="AV909" s="1">
        <f t="shared" si="116"/>
        <v>1.7117849919716075</v>
      </c>
      <c r="AW909" s="1">
        <f t="shared" si="117"/>
        <v>1.0585742136608136</v>
      </c>
    </row>
    <row r="910" spans="1:49" x14ac:dyDescent="0.2">
      <c r="A910">
        <v>908</v>
      </c>
      <c r="B910" t="s">
        <v>2372</v>
      </c>
      <c r="C910" t="s">
        <v>2371</v>
      </c>
      <c r="F910" t="s">
        <v>2370</v>
      </c>
      <c r="G910" t="s">
        <v>12</v>
      </c>
      <c r="H910" t="s">
        <v>11</v>
      </c>
      <c r="I910" t="s">
        <v>2369</v>
      </c>
      <c r="J910">
        <v>60112203</v>
      </c>
      <c r="K910" t="s">
        <v>2368</v>
      </c>
      <c r="L910" t="s">
        <v>2367</v>
      </c>
      <c r="M910" t="s">
        <v>257</v>
      </c>
      <c r="N910">
        <v>1</v>
      </c>
      <c r="O910" t="s">
        <v>2366</v>
      </c>
      <c r="P910">
        <v>6603865546</v>
      </c>
      <c r="Q910">
        <v>60112203</v>
      </c>
      <c r="R910" s="8">
        <v>35431</v>
      </c>
      <c r="S910" s="9">
        <f t="shared" si="112"/>
        <v>1997</v>
      </c>
      <c r="T910" s="9">
        <v>1997</v>
      </c>
      <c r="U910" s="9">
        <f t="shared" si="113"/>
        <v>25</v>
      </c>
      <c r="V910" s="8">
        <v>1997</v>
      </c>
      <c r="W910" t="s">
        <v>1668</v>
      </c>
      <c r="X910" s="2">
        <v>0.85499999999999998</v>
      </c>
      <c r="Y910" s="7">
        <f t="shared" si="118"/>
        <v>2.28237366861536E-2</v>
      </c>
      <c r="AA910">
        <v>980331</v>
      </c>
      <c r="AB910">
        <v>23342</v>
      </c>
      <c r="AD910" t="s">
        <v>4</v>
      </c>
      <c r="AE910">
        <v>23</v>
      </c>
      <c r="AF910">
        <v>1</v>
      </c>
      <c r="AH910" t="s">
        <v>2365</v>
      </c>
      <c r="AI910" t="s">
        <v>2364</v>
      </c>
      <c r="AJ910" t="s">
        <v>2363</v>
      </c>
      <c r="AK910" t="s">
        <v>2362</v>
      </c>
      <c r="AL910">
        <v>23</v>
      </c>
      <c r="AM910" s="5">
        <f t="shared" si="114"/>
        <v>0.92</v>
      </c>
      <c r="AN910" s="4">
        <f t="shared" si="119"/>
        <v>1.3934115865202575E-3</v>
      </c>
      <c r="AO910" s="3"/>
      <c r="AP910">
        <v>0</v>
      </c>
      <c r="AR910" t="s">
        <v>0</v>
      </c>
      <c r="AT910" s="2">
        <v>2.6259999999999999</v>
      </c>
      <c r="AU910" s="1">
        <f t="shared" si="115"/>
        <v>1.6394639156263595</v>
      </c>
      <c r="AV910" s="1">
        <f t="shared" si="116"/>
        <v>1.2108574136336929</v>
      </c>
      <c r="AW910" s="1">
        <f t="shared" si="117"/>
        <v>0.782250911641026</v>
      </c>
    </row>
    <row r="911" spans="1:49" x14ac:dyDescent="0.2">
      <c r="A911">
        <v>909</v>
      </c>
      <c r="B911" t="s">
        <v>2361</v>
      </c>
      <c r="C911" t="s">
        <v>2360</v>
      </c>
      <c r="F911" t="s">
        <v>2359</v>
      </c>
      <c r="G911" t="s">
        <v>12</v>
      </c>
      <c r="H911" t="s">
        <v>11</v>
      </c>
      <c r="I911" t="s">
        <v>2358</v>
      </c>
      <c r="J911">
        <v>60018491</v>
      </c>
      <c r="K911" t="s">
        <v>2357</v>
      </c>
      <c r="L911" t="s">
        <v>2356</v>
      </c>
      <c r="M911" t="s">
        <v>271</v>
      </c>
      <c r="N911">
        <v>3</v>
      </c>
      <c r="O911" t="s">
        <v>2355</v>
      </c>
      <c r="P911" t="s">
        <v>2354</v>
      </c>
      <c r="Q911" t="s">
        <v>2353</v>
      </c>
      <c r="R911" s="8">
        <v>35431</v>
      </c>
      <c r="S911" s="9">
        <f t="shared" si="112"/>
        <v>1997</v>
      </c>
      <c r="T911" s="9">
        <v>1997</v>
      </c>
      <c r="U911" s="9">
        <f t="shared" si="113"/>
        <v>25</v>
      </c>
      <c r="V911" s="8">
        <v>1997</v>
      </c>
      <c r="W911" t="s">
        <v>1668</v>
      </c>
      <c r="X911" s="2">
        <v>0.85499999999999998</v>
      </c>
      <c r="Y911" s="7">
        <f t="shared" si="118"/>
        <v>2.28237366861536E-2</v>
      </c>
      <c r="AA911">
        <v>980331</v>
      </c>
      <c r="AB911">
        <v>23342</v>
      </c>
      <c r="AD911" t="s">
        <v>4</v>
      </c>
      <c r="AE911">
        <v>23</v>
      </c>
      <c r="AF911">
        <v>2</v>
      </c>
      <c r="AH911" t="s">
        <v>2352</v>
      </c>
      <c r="AI911" t="s">
        <v>2351</v>
      </c>
      <c r="AJ911" t="s">
        <v>2350</v>
      </c>
      <c r="AK911" t="s">
        <v>2349</v>
      </c>
      <c r="AL911">
        <v>22</v>
      </c>
      <c r="AM911" s="5">
        <f t="shared" si="114"/>
        <v>0.88</v>
      </c>
      <c r="AN911" s="4">
        <f t="shared" si="119"/>
        <v>1.332828474062855E-3</v>
      </c>
      <c r="AO911" s="3"/>
      <c r="AP911">
        <v>0</v>
      </c>
      <c r="AQ911" t="s">
        <v>2348</v>
      </c>
      <c r="AR911" t="s">
        <v>0</v>
      </c>
      <c r="AS911" t="s">
        <v>2347</v>
      </c>
      <c r="AT911" s="2">
        <v>2.6259999999999999</v>
      </c>
      <c r="AU911" s="1">
        <f t="shared" si="115"/>
        <v>1.6376464222526377</v>
      </c>
      <c r="AV911" s="1">
        <f t="shared" si="116"/>
        <v>1.2078282580108228</v>
      </c>
      <c r="AW911" s="1">
        <f t="shared" si="117"/>
        <v>0.77801009376900787</v>
      </c>
    </row>
    <row r="912" spans="1:49" x14ac:dyDescent="0.2">
      <c r="A912">
        <v>910</v>
      </c>
      <c r="B912" t="s">
        <v>2346</v>
      </c>
      <c r="C912" t="s">
        <v>2345</v>
      </c>
      <c r="F912" t="s">
        <v>2344</v>
      </c>
      <c r="G912" t="s">
        <v>12</v>
      </c>
      <c r="H912" t="s">
        <v>11</v>
      </c>
      <c r="I912" t="s">
        <v>2343</v>
      </c>
      <c r="J912">
        <v>60009852</v>
      </c>
      <c r="K912" t="s">
        <v>2342</v>
      </c>
      <c r="L912" t="s">
        <v>2341</v>
      </c>
      <c r="M912" t="s">
        <v>1252</v>
      </c>
      <c r="N912">
        <v>5</v>
      </c>
      <c r="O912" t="s">
        <v>2340</v>
      </c>
      <c r="P912" t="s">
        <v>2339</v>
      </c>
      <c r="Q912" t="s">
        <v>2338</v>
      </c>
      <c r="R912" s="8">
        <v>35431</v>
      </c>
      <c r="S912" s="9">
        <f t="shared" si="112"/>
        <v>1997</v>
      </c>
      <c r="T912" s="9">
        <v>1997</v>
      </c>
      <c r="U912" s="9">
        <f t="shared" si="113"/>
        <v>25</v>
      </c>
      <c r="V912" s="8">
        <v>35462</v>
      </c>
      <c r="W912" t="s">
        <v>2337</v>
      </c>
      <c r="X912" s="2">
        <v>0.39100000000000001</v>
      </c>
      <c r="Y912" s="7">
        <f t="shared" si="118"/>
        <v>1.043752168922346E-2</v>
      </c>
      <c r="AA912">
        <v>2890003</v>
      </c>
      <c r="AB912">
        <v>24547</v>
      </c>
      <c r="AD912" t="s">
        <v>4</v>
      </c>
      <c r="AE912">
        <v>14</v>
      </c>
      <c r="AF912">
        <v>1</v>
      </c>
      <c r="AH912" t="s">
        <v>2336</v>
      </c>
      <c r="AI912" t="s">
        <v>2335</v>
      </c>
      <c r="AK912" t="s">
        <v>2334</v>
      </c>
      <c r="AL912">
        <v>61</v>
      </c>
      <c r="AM912" s="5">
        <f t="shared" si="114"/>
        <v>2.44</v>
      </c>
      <c r="AN912" s="4">
        <f t="shared" si="119"/>
        <v>3.6955698599015524E-3</v>
      </c>
      <c r="AO912" s="3"/>
      <c r="AP912">
        <v>0</v>
      </c>
      <c r="AR912" t="s">
        <v>0</v>
      </c>
      <c r="AT912" s="2">
        <v>0.93100000000000005</v>
      </c>
      <c r="AU912" s="1">
        <f t="shared" si="115"/>
        <v>0.84149361404268863</v>
      </c>
      <c r="AV912" s="1">
        <f t="shared" si="116"/>
        <v>0.7066545774562506</v>
      </c>
      <c r="AW912" s="1">
        <f t="shared" si="117"/>
        <v>0.57181554086981246</v>
      </c>
    </row>
    <row r="913" spans="1:49" x14ac:dyDescent="0.2">
      <c r="A913">
        <v>911</v>
      </c>
      <c r="B913" t="s">
        <v>2333</v>
      </c>
      <c r="C913" t="s">
        <v>2332</v>
      </c>
      <c r="F913" t="s">
        <v>2331</v>
      </c>
      <c r="G913" t="s">
        <v>12</v>
      </c>
      <c r="H913" t="s">
        <v>11</v>
      </c>
      <c r="I913" t="s">
        <v>2330</v>
      </c>
      <c r="J913">
        <v>60005244</v>
      </c>
      <c r="K913" t="s">
        <v>2329</v>
      </c>
      <c r="L913" t="s">
        <v>2328</v>
      </c>
      <c r="M913" t="s">
        <v>2327</v>
      </c>
      <c r="N913">
        <v>3</v>
      </c>
      <c r="O913" t="s">
        <v>2326</v>
      </c>
      <c r="P913" t="s">
        <v>2325</v>
      </c>
      <c r="Q913" t="s">
        <v>2324</v>
      </c>
      <c r="R913" s="8">
        <v>35431</v>
      </c>
      <c r="S913" s="9">
        <f t="shared" si="112"/>
        <v>1997</v>
      </c>
      <c r="T913" s="9">
        <v>1997</v>
      </c>
      <c r="U913" s="9">
        <f t="shared" si="113"/>
        <v>25</v>
      </c>
      <c r="V913" s="8">
        <v>1997</v>
      </c>
      <c r="W913" t="s">
        <v>1013</v>
      </c>
      <c r="X913" s="2">
        <v>0.28599999999999998</v>
      </c>
      <c r="Y913" s="7">
        <f t="shared" si="118"/>
        <v>7.6346066575905605E-3</v>
      </c>
      <c r="AA913">
        <v>9205071</v>
      </c>
      <c r="AB913">
        <v>28139</v>
      </c>
      <c r="AC913">
        <v>15693937</v>
      </c>
      <c r="AD913" t="s">
        <v>4</v>
      </c>
      <c r="AE913">
        <v>11</v>
      </c>
      <c r="AF913">
        <v>2</v>
      </c>
      <c r="AH913" t="s">
        <v>2323</v>
      </c>
      <c r="AI913" t="s">
        <v>2322</v>
      </c>
      <c r="AK913" t="s">
        <v>2321</v>
      </c>
      <c r="AL913">
        <v>2</v>
      </c>
      <c r="AM913" s="5">
        <f t="shared" si="114"/>
        <v>0.08</v>
      </c>
      <c r="AN913" s="4">
        <f t="shared" si="119"/>
        <v>1.21166224914805E-4</v>
      </c>
      <c r="AO913" s="3"/>
      <c r="AP913">
        <v>0</v>
      </c>
      <c r="AR913" t="s">
        <v>0</v>
      </c>
      <c r="AT913" s="2" t="s">
        <v>16</v>
      </c>
      <c r="AU913" s="1">
        <f t="shared" si="115"/>
        <v>0.53805745277878347</v>
      </c>
      <c r="AV913" s="1">
        <f t="shared" si="116"/>
        <v>0.38778864412526831</v>
      </c>
      <c r="AW913" s="1">
        <f t="shared" si="117"/>
        <v>0.23751983547175315</v>
      </c>
    </row>
    <row r="914" spans="1:49" x14ac:dyDescent="0.2">
      <c r="A914">
        <v>912</v>
      </c>
      <c r="B914" t="s">
        <v>2320</v>
      </c>
      <c r="C914" t="s">
        <v>2319</v>
      </c>
      <c r="D914" t="s">
        <v>2318</v>
      </c>
      <c r="F914" t="s">
        <v>2317</v>
      </c>
      <c r="G914" t="s">
        <v>12</v>
      </c>
      <c r="H914" t="s">
        <v>11</v>
      </c>
      <c r="I914" t="s">
        <v>2316</v>
      </c>
      <c r="J914" t="s">
        <v>2315</v>
      </c>
      <c r="K914" t="s">
        <v>2314</v>
      </c>
      <c r="L914" t="s">
        <v>2313</v>
      </c>
      <c r="M914" t="s">
        <v>213</v>
      </c>
      <c r="N914">
        <v>3</v>
      </c>
      <c r="O914" t="s">
        <v>2312</v>
      </c>
      <c r="P914" t="s">
        <v>2311</v>
      </c>
      <c r="Q914" t="s">
        <v>2310</v>
      </c>
      <c r="R914" s="8">
        <v>35431</v>
      </c>
      <c r="S914" s="9">
        <f t="shared" si="112"/>
        <v>1997</v>
      </c>
      <c r="T914" s="9">
        <v>1997</v>
      </c>
      <c r="U914" s="9">
        <f t="shared" si="113"/>
        <v>25</v>
      </c>
      <c r="V914" s="8">
        <v>35431</v>
      </c>
      <c r="W914" t="s">
        <v>2309</v>
      </c>
      <c r="X914" s="2">
        <v>0.94</v>
      </c>
      <c r="Y914" s="7">
        <f t="shared" si="118"/>
        <v>2.5092763140332611E-2</v>
      </c>
      <c r="AA914">
        <v>10518207</v>
      </c>
      <c r="AB914">
        <v>63372</v>
      </c>
      <c r="AD914" t="s">
        <v>4</v>
      </c>
      <c r="AE914">
        <v>7</v>
      </c>
      <c r="AF914">
        <v>1</v>
      </c>
      <c r="AH914" t="s">
        <v>2308</v>
      </c>
      <c r="AI914" t="s">
        <v>2307</v>
      </c>
      <c r="AK914" t="s">
        <v>2306</v>
      </c>
      <c r="AL914">
        <v>3</v>
      </c>
      <c r="AM914" s="5">
        <f t="shared" si="114"/>
        <v>0.12</v>
      </c>
      <c r="AN914" s="4">
        <f t="shared" si="119"/>
        <v>1.8174933737220749E-4</v>
      </c>
      <c r="AO914" s="3"/>
      <c r="AP914">
        <v>0</v>
      </c>
      <c r="AQ914" t="s">
        <v>2305</v>
      </c>
      <c r="AR914" t="s">
        <v>2304</v>
      </c>
      <c r="AS914" t="s">
        <v>2303</v>
      </c>
      <c r="AT914" s="2" t="s">
        <v>16</v>
      </c>
      <c r="AU914" s="1">
        <f t="shared" si="115"/>
        <v>1.7619458999444491</v>
      </c>
      <c r="AV914" s="1">
        <f t="shared" si="116"/>
        <v>1.263725623885241</v>
      </c>
      <c r="AW914" s="1">
        <f t="shared" si="117"/>
        <v>0.76550534782603286</v>
      </c>
    </row>
    <row r="915" spans="1:49" x14ac:dyDescent="0.2">
      <c r="A915">
        <v>913</v>
      </c>
      <c r="B915" t="s">
        <v>2302</v>
      </c>
      <c r="C915" t="s">
        <v>2301</v>
      </c>
      <c r="F915" t="s">
        <v>2300</v>
      </c>
      <c r="G915" t="s">
        <v>12</v>
      </c>
      <c r="H915" t="s">
        <v>11</v>
      </c>
      <c r="I915" t="s">
        <v>2299</v>
      </c>
      <c r="J915">
        <v>60032256</v>
      </c>
      <c r="K915" t="s">
        <v>2298</v>
      </c>
      <c r="L915" t="s">
        <v>2297</v>
      </c>
      <c r="M915" t="s">
        <v>1306</v>
      </c>
      <c r="N915">
        <v>3</v>
      </c>
      <c r="O915" t="s">
        <v>2296</v>
      </c>
      <c r="P915" t="s">
        <v>2295</v>
      </c>
      <c r="Q915" t="s">
        <v>2294</v>
      </c>
      <c r="R915" s="8">
        <v>35431</v>
      </c>
      <c r="S915" s="9">
        <f t="shared" si="112"/>
        <v>1997</v>
      </c>
      <c r="T915" s="9">
        <v>1997</v>
      </c>
      <c r="U915" s="9">
        <f t="shared" si="113"/>
        <v>25</v>
      </c>
      <c r="V915" s="8">
        <v>1997</v>
      </c>
      <c r="W915" t="s">
        <v>2293</v>
      </c>
      <c r="X915" s="2">
        <v>1.351</v>
      </c>
      <c r="Y915" s="7">
        <f t="shared" si="118"/>
        <v>3.6064173407009958E-2</v>
      </c>
      <c r="AA915">
        <v>319317</v>
      </c>
      <c r="AB915">
        <v>16530</v>
      </c>
      <c r="AD915" t="s">
        <v>4</v>
      </c>
      <c r="AE915">
        <v>100</v>
      </c>
      <c r="AF915">
        <v>4</v>
      </c>
      <c r="AH915" t="s">
        <v>2292</v>
      </c>
      <c r="AI915" t="s">
        <v>2291</v>
      </c>
      <c r="AJ915" t="s">
        <v>2290</v>
      </c>
      <c r="AK915" t="s">
        <v>2289</v>
      </c>
      <c r="AL915">
        <v>77</v>
      </c>
      <c r="AM915" s="5">
        <f t="shared" si="114"/>
        <v>3.08</v>
      </c>
      <c r="AN915" s="4">
        <f t="shared" si="119"/>
        <v>4.664899659219993E-3</v>
      </c>
      <c r="AO915" s="3"/>
      <c r="AP915">
        <v>0</v>
      </c>
      <c r="AR915" t="s">
        <v>0</v>
      </c>
      <c r="AT915" s="2">
        <v>4.5</v>
      </c>
      <c r="AU915" s="1">
        <f t="shared" si="115"/>
        <v>2.664439128267297</v>
      </c>
      <c r="AV915" s="1">
        <f t="shared" si="116"/>
        <v>2.0364536533114976</v>
      </c>
      <c r="AW915" s="1">
        <f t="shared" si="117"/>
        <v>1.408468178355698</v>
      </c>
    </row>
    <row r="916" spans="1:49" x14ac:dyDescent="0.2">
      <c r="A916">
        <v>914</v>
      </c>
      <c r="B916" t="s">
        <v>2288</v>
      </c>
      <c r="C916" t="s">
        <v>2287</v>
      </c>
      <c r="F916" t="s">
        <v>2286</v>
      </c>
      <c r="G916" t="s">
        <v>12</v>
      </c>
      <c r="H916" t="s">
        <v>11</v>
      </c>
      <c r="I916" t="s">
        <v>2285</v>
      </c>
      <c r="J916" t="s">
        <v>2284</v>
      </c>
      <c r="K916" t="s">
        <v>2283</v>
      </c>
      <c r="L916" t="s">
        <v>2282</v>
      </c>
      <c r="M916" t="s">
        <v>1540</v>
      </c>
      <c r="N916">
        <v>3</v>
      </c>
      <c r="O916" t="s">
        <v>2281</v>
      </c>
      <c r="P916" t="s">
        <v>2280</v>
      </c>
      <c r="Q916" t="s">
        <v>2279</v>
      </c>
      <c r="R916" s="8">
        <v>35431</v>
      </c>
      <c r="S916" s="9">
        <f t="shared" si="112"/>
        <v>1997</v>
      </c>
      <c r="T916" s="9">
        <v>1997</v>
      </c>
      <c r="U916" s="9">
        <f t="shared" si="113"/>
        <v>25</v>
      </c>
      <c r="V916" s="8">
        <v>1997</v>
      </c>
      <c r="W916" t="s">
        <v>2278</v>
      </c>
      <c r="X916" s="2">
        <v>0.67400000000000004</v>
      </c>
      <c r="Y916" s="7">
        <f t="shared" si="118"/>
        <v>1.799204506019594E-2</v>
      </c>
      <c r="AA916" t="s">
        <v>2277</v>
      </c>
      <c r="AB916">
        <v>14532</v>
      </c>
      <c r="AD916" t="s">
        <v>4</v>
      </c>
      <c r="AE916">
        <v>207</v>
      </c>
      <c r="AF916">
        <v>3</v>
      </c>
      <c r="AH916" t="s">
        <v>2276</v>
      </c>
      <c r="AI916" t="s">
        <v>2275</v>
      </c>
      <c r="AJ916" t="s">
        <v>2274</v>
      </c>
      <c r="AK916" t="s">
        <v>2273</v>
      </c>
      <c r="AL916">
        <v>12</v>
      </c>
      <c r="AM916" s="5">
        <f t="shared" si="114"/>
        <v>0.48</v>
      </c>
      <c r="AN916" s="4">
        <f t="shared" si="119"/>
        <v>7.2699734948882997E-4</v>
      </c>
      <c r="AO916" s="3"/>
      <c r="AP916">
        <v>0</v>
      </c>
      <c r="AQ916" t="s">
        <v>2272</v>
      </c>
      <c r="AR916" t="s">
        <v>0</v>
      </c>
      <c r="AS916" t="s">
        <v>2271</v>
      </c>
      <c r="AT916" s="2">
        <v>0.9</v>
      </c>
      <c r="AU916" s="1">
        <f t="shared" si="115"/>
        <v>1.2812530746983808</v>
      </c>
      <c r="AV916" s="1">
        <f t="shared" si="116"/>
        <v>0.93595212048423848</v>
      </c>
      <c r="AW916" s="1">
        <f t="shared" si="117"/>
        <v>0.59065116627009628</v>
      </c>
    </row>
    <row r="917" spans="1:49" x14ac:dyDescent="0.2">
      <c r="A917">
        <v>915</v>
      </c>
      <c r="B917" t="s">
        <v>2270</v>
      </c>
      <c r="C917" t="s">
        <v>2269</v>
      </c>
      <c r="F917" t="s">
        <v>2268</v>
      </c>
      <c r="G917" t="s">
        <v>12</v>
      </c>
      <c r="H917" t="s">
        <v>11</v>
      </c>
      <c r="I917" t="s">
        <v>2267</v>
      </c>
      <c r="N917">
        <v>1</v>
      </c>
      <c r="O917" t="s">
        <v>2266</v>
      </c>
      <c r="P917">
        <v>7004184367</v>
      </c>
      <c r="R917" s="8">
        <v>35431</v>
      </c>
      <c r="S917" s="9">
        <f t="shared" si="112"/>
        <v>1997</v>
      </c>
      <c r="T917" s="9">
        <v>1997</v>
      </c>
      <c r="U917" s="9">
        <f t="shared" si="113"/>
        <v>25</v>
      </c>
      <c r="V917" s="8">
        <v>35431</v>
      </c>
      <c r="W917" t="s">
        <v>2265</v>
      </c>
      <c r="X917" s="2">
        <v>0.22500000000000001</v>
      </c>
      <c r="Y917" s="7">
        <f t="shared" si="118"/>
        <v>6.0062464963562111E-3</v>
      </c>
      <c r="AA917">
        <v>189235</v>
      </c>
      <c r="AB917">
        <v>17318</v>
      </c>
      <c r="AD917" t="s">
        <v>4</v>
      </c>
      <c r="AE917">
        <v>34</v>
      </c>
      <c r="AF917">
        <v>1</v>
      </c>
      <c r="AH917" t="s">
        <v>2264</v>
      </c>
      <c r="AI917" t="s">
        <v>2263</v>
      </c>
      <c r="AK917" t="s">
        <v>2262</v>
      </c>
      <c r="AL917">
        <v>0</v>
      </c>
      <c r="AM917" s="5">
        <f t="shared" si="114"/>
        <v>0</v>
      </c>
      <c r="AN917" s="4">
        <f t="shared" si="119"/>
        <v>0</v>
      </c>
      <c r="AO917" s="3"/>
      <c r="AP917">
        <v>0</v>
      </c>
      <c r="AR917" t="s">
        <v>0</v>
      </c>
      <c r="AT917" s="2">
        <v>2.875</v>
      </c>
      <c r="AU917" s="1">
        <f t="shared" si="115"/>
        <v>0.42043725474493476</v>
      </c>
      <c r="AV917" s="1">
        <f t="shared" si="116"/>
        <v>0.30031232481781056</v>
      </c>
      <c r="AW917" s="1">
        <f t="shared" si="117"/>
        <v>0.18018739489068633</v>
      </c>
    </row>
    <row r="918" spans="1:49" x14ac:dyDescent="0.2">
      <c r="A918">
        <v>916</v>
      </c>
      <c r="B918" t="s">
        <v>2261</v>
      </c>
      <c r="F918" t="s">
        <v>2260</v>
      </c>
      <c r="G918" t="s">
        <v>12</v>
      </c>
      <c r="H918" t="s">
        <v>11</v>
      </c>
      <c r="I918" t="s">
        <v>2259</v>
      </c>
      <c r="J918">
        <v>60031707</v>
      </c>
      <c r="K918" t="s">
        <v>2258</v>
      </c>
      <c r="L918" t="s">
        <v>2257</v>
      </c>
      <c r="M918" t="s">
        <v>7</v>
      </c>
      <c r="N918">
        <v>2</v>
      </c>
      <c r="O918" t="s">
        <v>2256</v>
      </c>
      <c r="P918" t="s">
        <v>2255</v>
      </c>
      <c r="Q918" t="s">
        <v>2254</v>
      </c>
      <c r="R918" s="8">
        <v>35431</v>
      </c>
      <c r="S918" s="9">
        <f t="shared" si="112"/>
        <v>1997</v>
      </c>
      <c r="T918" s="9">
        <v>1997</v>
      </c>
      <c r="U918" s="9">
        <f t="shared" si="113"/>
        <v>25</v>
      </c>
      <c r="V918" s="8">
        <v>35612</v>
      </c>
      <c r="W918" t="s">
        <v>2020</v>
      </c>
      <c r="X918" s="2">
        <v>0.82</v>
      </c>
      <c r="Y918" s="7">
        <f t="shared" si="118"/>
        <v>2.1889431675609299E-2</v>
      </c>
      <c r="AA918">
        <v>314056</v>
      </c>
      <c r="AB918">
        <v>36093</v>
      </c>
      <c r="AD918" t="s">
        <v>4</v>
      </c>
      <c r="AE918">
        <v>41</v>
      </c>
      <c r="AF918">
        <v>4</v>
      </c>
      <c r="AH918" t="s">
        <v>2253</v>
      </c>
      <c r="AI918" t="s">
        <v>2252</v>
      </c>
      <c r="AJ918" t="s">
        <v>2251</v>
      </c>
      <c r="AK918" t="s">
        <v>2250</v>
      </c>
      <c r="AL918">
        <v>1</v>
      </c>
      <c r="AM918" s="5">
        <f t="shared" si="114"/>
        <v>0.04</v>
      </c>
      <c r="AN918" s="4">
        <f t="shared" si="119"/>
        <v>6.05831124574025E-5</v>
      </c>
      <c r="AO918" s="3"/>
      <c r="AP918">
        <v>0</v>
      </c>
      <c r="AR918" t="s">
        <v>0</v>
      </c>
      <c r="AT918" s="2">
        <v>1.8120000000000001</v>
      </c>
      <c r="AU918" s="1">
        <f t="shared" si="115"/>
        <v>1.5340777106663728</v>
      </c>
      <c r="AV918" s="1">
        <f t="shared" si="116"/>
        <v>1.0975007394033351</v>
      </c>
      <c r="AW918" s="1">
        <f t="shared" si="117"/>
        <v>0.66092376814029707</v>
      </c>
    </row>
    <row r="919" spans="1:49" x14ac:dyDescent="0.2">
      <c r="A919">
        <v>917</v>
      </c>
      <c r="B919" t="s">
        <v>2249</v>
      </c>
      <c r="C919" t="s">
        <v>2248</v>
      </c>
      <c r="E919">
        <v>9363772</v>
      </c>
      <c r="F919" t="s">
        <v>2247</v>
      </c>
      <c r="G919" t="s">
        <v>12</v>
      </c>
      <c r="H919" t="s">
        <v>11</v>
      </c>
      <c r="I919" t="s">
        <v>2246</v>
      </c>
      <c r="J919" t="s">
        <v>2245</v>
      </c>
      <c r="K919" t="s">
        <v>2244</v>
      </c>
      <c r="L919" t="s">
        <v>2243</v>
      </c>
      <c r="M919" t="s">
        <v>2242</v>
      </c>
      <c r="N919">
        <v>6</v>
      </c>
      <c r="O919" t="s">
        <v>2241</v>
      </c>
      <c r="P919" t="s">
        <v>2240</v>
      </c>
      <c r="Q919" t="s">
        <v>2239</v>
      </c>
      <c r="R919" s="8">
        <v>35431</v>
      </c>
      <c r="S919" s="9">
        <f t="shared" si="112"/>
        <v>1997</v>
      </c>
      <c r="T919" s="9">
        <v>1997</v>
      </c>
      <c r="U919" s="9">
        <f t="shared" si="113"/>
        <v>25</v>
      </c>
      <c r="V919" s="8">
        <v>1997</v>
      </c>
      <c r="W919" t="s">
        <v>1652</v>
      </c>
      <c r="X919" s="2">
        <v>1.9810000000000001</v>
      </c>
      <c r="Y919" s="7">
        <f t="shared" si="118"/>
        <v>5.2881663596807349E-2</v>
      </c>
      <c r="AA919">
        <v>142956</v>
      </c>
      <c r="AB919">
        <v>39034</v>
      </c>
      <c r="AD919" t="s">
        <v>4</v>
      </c>
      <c r="AE919">
        <v>249</v>
      </c>
      <c r="AF919">
        <v>1</v>
      </c>
      <c r="AH919" t="s">
        <v>2238</v>
      </c>
      <c r="AI919" t="s">
        <v>2237</v>
      </c>
      <c r="AJ919" t="s">
        <v>2236</v>
      </c>
      <c r="AK919" t="s">
        <v>2235</v>
      </c>
      <c r="AL919">
        <v>67</v>
      </c>
      <c r="AM919" s="5">
        <f t="shared" si="114"/>
        <v>2.68</v>
      </c>
      <c r="AN919" s="4">
        <f t="shared" si="119"/>
        <v>4.059068534645968E-3</v>
      </c>
      <c r="AO919" s="3"/>
      <c r="AP919">
        <v>0</v>
      </c>
      <c r="AR919" t="s">
        <v>0</v>
      </c>
      <c r="AT919" s="2" t="s">
        <v>16</v>
      </c>
      <c r="AU919" s="1">
        <f t="shared" si="115"/>
        <v>3.8234885078158936</v>
      </c>
      <c r="AV919" s="1">
        <f t="shared" si="116"/>
        <v>2.8470366065726656</v>
      </c>
      <c r="AW919" s="1">
        <f t="shared" si="117"/>
        <v>1.870584705329438</v>
      </c>
    </row>
    <row r="920" spans="1:49" x14ac:dyDescent="0.2">
      <c r="A920">
        <v>918</v>
      </c>
      <c r="B920" t="s">
        <v>2234</v>
      </c>
      <c r="C920" t="s">
        <v>2233</v>
      </c>
      <c r="F920" t="s">
        <v>2232</v>
      </c>
      <c r="G920" t="s">
        <v>12</v>
      </c>
      <c r="H920" t="s">
        <v>11</v>
      </c>
      <c r="I920" t="s">
        <v>2231</v>
      </c>
      <c r="J920" t="s">
        <v>2230</v>
      </c>
      <c r="K920" t="s">
        <v>2229</v>
      </c>
      <c r="L920" t="s">
        <v>2228</v>
      </c>
      <c r="M920" t="s">
        <v>696</v>
      </c>
      <c r="N920">
        <v>1</v>
      </c>
      <c r="O920" t="s">
        <v>2227</v>
      </c>
      <c r="P920">
        <v>55913387900</v>
      </c>
      <c r="Q920" t="s">
        <v>2226</v>
      </c>
      <c r="R920" s="8">
        <v>35431</v>
      </c>
      <c r="S920" s="9">
        <f t="shared" si="112"/>
        <v>1997</v>
      </c>
      <c r="T920" s="9">
        <v>1997</v>
      </c>
      <c r="U920" s="9">
        <f t="shared" si="113"/>
        <v>25</v>
      </c>
      <c r="V920" s="8">
        <v>1997</v>
      </c>
      <c r="W920" t="s">
        <v>1617</v>
      </c>
      <c r="X920" s="2">
        <v>0.47099999999999997</v>
      </c>
      <c r="Y920" s="7">
        <f t="shared" si="118"/>
        <v>1.2573075999039E-2</v>
      </c>
      <c r="AA920">
        <v>1655752</v>
      </c>
      <c r="AB920">
        <v>14307</v>
      </c>
      <c r="AD920" t="s">
        <v>4</v>
      </c>
      <c r="AE920">
        <v>37</v>
      </c>
      <c r="AF920">
        <v>2</v>
      </c>
      <c r="AH920" t="s">
        <v>2225</v>
      </c>
      <c r="AI920" t="s">
        <v>2224</v>
      </c>
      <c r="AK920" t="s">
        <v>2223</v>
      </c>
      <c r="AL920">
        <v>3</v>
      </c>
      <c r="AM920" s="5">
        <f t="shared" si="114"/>
        <v>0.12</v>
      </c>
      <c r="AN920" s="4">
        <f t="shared" si="119"/>
        <v>1.8174933737220749E-4</v>
      </c>
      <c r="AO920" s="3"/>
      <c r="AP920">
        <v>0</v>
      </c>
      <c r="AR920" t="s">
        <v>0</v>
      </c>
      <c r="AT920" s="2">
        <v>1.431</v>
      </c>
      <c r="AU920" s="1">
        <f t="shared" si="115"/>
        <v>0.88556780005389613</v>
      </c>
      <c r="AV920" s="1">
        <f t="shared" si="116"/>
        <v>0.63774126682056032</v>
      </c>
      <c r="AW920" s="1">
        <f t="shared" si="117"/>
        <v>0.3899147335872245</v>
      </c>
    </row>
    <row r="921" spans="1:49" x14ac:dyDescent="0.2">
      <c r="A921">
        <v>919</v>
      </c>
      <c r="B921" t="s">
        <v>2222</v>
      </c>
      <c r="C921" t="s">
        <v>2221</v>
      </c>
      <c r="E921">
        <v>9256094</v>
      </c>
      <c r="F921" t="s">
        <v>2220</v>
      </c>
      <c r="G921" t="s">
        <v>12</v>
      </c>
      <c r="H921" t="s">
        <v>11</v>
      </c>
      <c r="I921" t="s">
        <v>2219</v>
      </c>
      <c r="J921">
        <v>60000905</v>
      </c>
      <c r="K921" t="s">
        <v>2218</v>
      </c>
      <c r="L921" t="s">
        <v>2217</v>
      </c>
      <c r="M921" t="s">
        <v>257</v>
      </c>
      <c r="N921">
        <v>3</v>
      </c>
      <c r="O921" t="s">
        <v>2216</v>
      </c>
      <c r="P921" t="s">
        <v>2215</v>
      </c>
      <c r="Q921" t="s">
        <v>2214</v>
      </c>
      <c r="R921" s="8">
        <v>35431</v>
      </c>
      <c r="S921" s="9">
        <f t="shared" si="112"/>
        <v>1997</v>
      </c>
      <c r="T921" s="9">
        <v>1997</v>
      </c>
      <c r="U921" s="9">
        <f t="shared" si="113"/>
        <v>25</v>
      </c>
      <c r="V921" s="8">
        <v>35643</v>
      </c>
      <c r="W921" t="s">
        <v>1117</v>
      </c>
      <c r="X921" s="2">
        <v>1.696</v>
      </c>
      <c r="Y921" s="7">
        <f t="shared" si="118"/>
        <v>4.5273751368089483E-2</v>
      </c>
      <c r="AA921">
        <v>7403194</v>
      </c>
      <c r="AB921">
        <v>17267</v>
      </c>
      <c r="AD921" t="s">
        <v>4</v>
      </c>
      <c r="AE921">
        <v>38</v>
      </c>
      <c r="AF921">
        <v>2</v>
      </c>
      <c r="AH921" t="s">
        <v>2213</v>
      </c>
      <c r="AI921" t="s">
        <v>2212</v>
      </c>
      <c r="AJ921" t="s">
        <v>2211</v>
      </c>
      <c r="AK921" t="s">
        <v>2210</v>
      </c>
      <c r="AL921">
        <v>121</v>
      </c>
      <c r="AM921" s="5">
        <f t="shared" si="114"/>
        <v>4.84</v>
      </c>
      <c r="AN921" s="4">
        <f t="shared" si="119"/>
        <v>7.3305566073457026E-3</v>
      </c>
      <c r="AO921" s="3"/>
      <c r="AP921">
        <v>0</v>
      </c>
      <c r="AR921" t="s">
        <v>0</v>
      </c>
      <c r="AT921" s="2">
        <v>4.6680000000000001</v>
      </c>
      <c r="AU921" s="1">
        <f t="shared" si="115"/>
        <v>3.3890792939866348</v>
      </c>
      <c r="AV921" s="1">
        <f t="shared" si="116"/>
        <v>2.6302153987717594</v>
      </c>
      <c r="AW921" s="1">
        <f t="shared" si="117"/>
        <v>1.8713515035568835</v>
      </c>
    </row>
    <row r="922" spans="1:49" x14ac:dyDescent="0.2">
      <c r="A922">
        <v>920</v>
      </c>
      <c r="B922" t="s">
        <v>2209</v>
      </c>
      <c r="C922" t="s">
        <v>2208</v>
      </c>
      <c r="E922">
        <v>9266711</v>
      </c>
      <c r="F922" t="s">
        <v>2207</v>
      </c>
      <c r="G922" t="s">
        <v>12</v>
      </c>
      <c r="H922" t="s">
        <v>11</v>
      </c>
      <c r="I922" t="s">
        <v>2206</v>
      </c>
      <c r="J922">
        <v>60003892</v>
      </c>
      <c r="K922" t="s">
        <v>2205</v>
      </c>
      <c r="L922" t="s">
        <v>2204</v>
      </c>
      <c r="M922" t="s">
        <v>7</v>
      </c>
      <c r="N922">
        <v>2</v>
      </c>
      <c r="O922" t="s">
        <v>2203</v>
      </c>
      <c r="P922" t="s">
        <v>2202</v>
      </c>
      <c r="Q922" t="s">
        <v>2201</v>
      </c>
      <c r="R922" s="8">
        <v>35431</v>
      </c>
      <c r="S922" s="9">
        <f t="shared" si="112"/>
        <v>1997</v>
      </c>
      <c r="T922" s="9">
        <v>1997</v>
      </c>
      <c r="U922" s="9">
        <f t="shared" si="113"/>
        <v>25</v>
      </c>
      <c r="V922" s="8">
        <v>1997</v>
      </c>
      <c r="W922" t="s">
        <v>1652</v>
      </c>
      <c r="X922" s="2">
        <v>1.9810000000000001</v>
      </c>
      <c r="Y922" s="7">
        <f t="shared" si="118"/>
        <v>5.2881663596807349E-2</v>
      </c>
      <c r="AA922">
        <v>142956</v>
      </c>
      <c r="AB922">
        <v>39034</v>
      </c>
      <c r="AD922" t="s">
        <v>4</v>
      </c>
      <c r="AE922">
        <v>247</v>
      </c>
      <c r="AF922">
        <v>2</v>
      </c>
      <c r="AH922" t="s">
        <v>2200</v>
      </c>
      <c r="AI922" t="s">
        <v>2199</v>
      </c>
      <c r="AJ922" t="s">
        <v>2198</v>
      </c>
      <c r="AK922" t="s">
        <v>2197</v>
      </c>
      <c r="AL922">
        <v>16</v>
      </c>
      <c r="AM922" s="5">
        <f t="shared" si="114"/>
        <v>0.64</v>
      </c>
      <c r="AN922" s="4">
        <f t="shared" si="119"/>
        <v>9.6932979931844E-4</v>
      </c>
      <c r="AO922" s="3"/>
      <c r="AP922">
        <v>0</v>
      </c>
      <c r="AR922" t="s">
        <v>0</v>
      </c>
      <c r="AT922" s="2" t="s">
        <v>16</v>
      </c>
      <c r="AU922" s="1">
        <f t="shared" si="115"/>
        <v>3.7307963457560676</v>
      </c>
      <c r="AV922" s="1">
        <f t="shared" si="116"/>
        <v>2.6925496698062896</v>
      </c>
      <c r="AW922" s="1">
        <f t="shared" si="117"/>
        <v>1.6543029938565113</v>
      </c>
    </row>
    <row r="923" spans="1:49" x14ac:dyDescent="0.2">
      <c r="A923">
        <v>921</v>
      </c>
      <c r="B923" t="s">
        <v>2196</v>
      </c>
      <c r="C923" t="s">
        <v>2195</v>
      </c>
      <c r="E923">
        <v>9211374</v>
      </c>
      <c r="F923" t="s">
        <v>2194</v>
      </c>
      <c r="G923" t="s">
        <v>12</v>
      </c>
      <c r="H923" t="s">
        <v>11</v>
      </c>
      <c r="I923" t="s">
        <v>2193</v>
      </c>
      <c r="J923">
        <v>60013959</v>
      </c>
      <c r="K923" t="s">
        <v>2192</v>
      </c>
      <c r="L923" t="s">
        <v>2034</v>
      </c>
      <c r="M923" t="s">
        <v>7</v>
      </c>
      <c r="N923">
        <v>6</v>
      </c>
      <c r="O923" t="s">
        <v>2191</v>
      </c>
      <c r="P923" t="s">
        <v>2190</v>
      </c>
      <c r="Q923" t="s">
        <v>2189</v>
      </c>
      <c r="R923" s="8">
        <v>35431</v>
      </c>
      <c r="S923" s="9">
        <f t="shared" si="112"/>
        <v>1997</v>
      </c>
      <c r="T923" s="9">
        <v>1997</v>
      </c>
      <c r="U923" s="9">
        <f t="shared" si="113"/>
        <v>25</v>
      </c>
      <c r="V923" s="8">
        <v>35612</v>
      </c>
      <c r="W923" t="s">
        <v>1117</v>
      </c>
      <c r="X923" s="2">
        <v>1.696</v>
      </c>
      <c r="Y923" s="7">
        <f t="shared" si="118"/>
        <v>4.5273751368089483E-2</v>
      </c>
      <c r="AA923">
        <v>7403194</v>
      </c>
      <c r="AB923">
        <v>17267</v>
      </c>
      <c r="AD923" t="s">
        <v>4</v>
      </c>
      <c r="AE923">
        <v>38</v>
      </c>
      <c r="AF923">
        <v>1</v>
      </c>
      <c r="AH923" t="s">
        <v>2188</v>
      </c>
      <c r="AI923" t="s">
        <v>2187</v>
      </c>
      <c r="AJ923" t="s">
        <v>2186</v>
      </c>
      <c r="AK923" t="s">
        <v>2185</v>
      </c>
      <c r="AL923">
        <v>20</v>
      </c>
      <c r="AM923" s="5">
        <f t="shared" si="114"/>
        <v>0.8</v>
      </c>
      <c r="AN923" s="4">
        <f t="shared" si="119"/>
        <v>1.2116622491480501E-3</v>
      </c>
      <c r="AO923" s="3"/>
      <c r="AP923">
        <v>1</v>
      </c>
      <c r="AQ923" t="s">
        <v>1866</v>
      </c>
      <c r="AR923" t="s">
        <v>2184</v>
      </c>
      <c r="AS923" t="s">
        <v>1865</v>
      </c>
      <c r="AT923" s="2">
        <v>4.6680000000000001</v>
      </c>
      <c r="AU923" s="1">
        <f t="shared" si="115"/>
        <v>3.2055124632407055</v>
      </c>
      <c r="AV923" s="1">
        <f t="shared" si="116"/>
        <v>2.3242706808618769</v>
      </c>
      <c r="AW923" s="1">
        <f t="shared" si="117"/>
        <v>1.4430288984830479</v>
      </c>
    </row>
    <row r="924" spans="1:49" x14ac:dyDescent="0.2">
      <c r="A924">
        <v>922</v>
      </c>
      <c r="B924" t="s">
        <v>2183</v>
      </c>
      <c r="C924" t="s">
        <v>2182</v>
      </c>
      <c r="F924" t="s">
        <v>2181</v>
      </c>
      <c r="G924" t="s">
        <v>12</v>
      </c>
      <c r="H924" t="s">
        <v>11</v>
      </c>
      <c r="I924" t="s">
        <v>2180</v>
      </c>
      <c r="J924" t="s">
        <v>2179</v>
      </c>
      <c r="K924" t="s">
        <v>2178</v>
      </c>
      <c r="L924" t="s">
        <v>2177</v>
      </c>
      <c r="M924" t="s">
        <v>2176</v>
      </c>
      <c r="N924">
        <v>2</v>
      </c>
      <c r="O924" t="s">
        <v>2175</v>
      </c>
      <c r="P924" t="s">
        <v>2174</v>
      </c>
      <c r="Q924" t="s">
        <v>2173</v>
      </c>
      <c r="R924" s="8">
        <v>35431</v>
      </c>
      <c r="S924" s="9">
        <f t="shared" si="112"/>
        <v>1997</v>
      </c>
      <c r="T924" s="9">
        <v>1997</v>
      </c>
      <c r="U924" s="9">
        <f t="shared" si="113"/>
        <v>25</v>
      </c>
      <c r="V924" s="8">
        <v>1997</v>
      </c>
      <c r="W924" t="s">
        <v>1076</v>
      </c>
      <c r="X924" s="2">
        <v>1.1579999999999999</v>
      </c>
      <c r="Y924" s="7">
        <f t="shared" si="118"/>
        <v>3.0912148634579962E-2</v>
      </c>
      <c r="AA924">
        <v>1668595</v>
      </c>
      <c r="AB924">
        <v>14223</v>
      </c>
      <c r="AD924" t="s">
        <v>4</v>
      </c>
      <c r="AE924">
        <v>51</v>
      </c>
      <c r="AF924">
        <v>1</v>
      </c>
      <c r="AH924" t="s">
        <v>2172</v>
      </c>
      <c r="AI924" t="s">
        <v>2171</v>
      </c>
      <c r="AJ924" t="s">
        <v>2170</v>
      </c>
      <c r="AK924" t="s">
        <v>2169</v>
      </c>
      <c r="AL924">
        <v>75</v>
      </c>
      <c r="AM924" s="5">
        <f t="shared" si="114"/>
        <v>3</v>
      </c>
      <c r="AN924" s="4">
        <f t="shared" si="119"/>
        <v>4.5437334343051876E-3</v>
      </c>
      <c r="AO924" s="3"/>
      <c r="AP924">
        <v>0</v>
      </c>
      <c r="AQ924" t="s">
        <v>1467</v>
      </c>
      <c r="AR924" t="s">
        <v>2168</v>
      </c>
      <c r="AS924" t="s">
        <v>2167</v>
      </c>
      <c r="AT924" s="2">
        <v>3.573</v>
      </c>
      <c r="AU924" s="1">
        <f t="shared" si="115"/>
        <v>2.3001624074497529</v>
      </c>
      <c r="AV924" s="1">
        <f t="shared" si="116"/>
        <v>1.7727941034442574</v>
      </c>
      <c r="AW924" s="1">
        <f t="shared" si="117"/>
        <v>1.2454257994387621</v>
      </c>
    </row>
    <row r="925" spans="1:49" x14ac:dyDescent="0.2">
      <c r="A925">
        <v>923</v>
      </c>
      <c r="B925" t="s">
        <v>2166</v>
      </c>
      <c r="C925" t="s">
        <v>2165</v>
      </c>
      <c r="F925" t="s">
        <v>2164</v>
      </c>
      <c r="G925" t="s">
        <v>12</v>
      </c>
      <c r="H925" t="s">
        <v>11</v>
      </c>
      <c r="I925" t="s">
        <v>2163</v>
      </c>
      <c r="J925">
        <v>60008435</v>
      </c>
      <c r="K925" t="s">
        <v>2162</v>
      </c>
      <c r="L925" t="s">
        <v>2161</v>
      </c>
      <c r="M925" t="s">
        <v>1252</v>
      </c>
      <c r="N925">
        <v>4</v>
      </c>
      <c r="O925" t="s">
        <v>2160</v>
      </c>
      <c r="P925" t="s">
        <v>2159</v>
      </c>
      <c r="Q925" t="s">
        <v>2158</v>
      </c>
      <c r="R925" s="8">
        <v>35431</v>
      </c>
      <c r="S925" s="9">
        <f t="shared" si="112"/>
        <v>1997</v>
      </c>
      <c r="T925" s="9">
        <v>1997</v>
      </c>
      <c r="U925" s="9">
        <f t="shared" si="113"/>
        <v>25</v>
      </c>
      <c r="V925" s="8">
        <v>1997</v>
      </c>
      <c r="W925" t="s">
        <v>1076</v>
      </c>
      <c r="X925" s="2">
        <v>1.1579999999999999</v>
      </c>
      <c r="Y925" s="7">
        <f t="shared" si="118"/>
        <v>3.0912148634579962E-2</v>
      </c>
      <c r="AA925">
        <v>1668595</v>
      </c>
      <c r="AB925">
        <v>14223</v>
      </c>
      <c r="AD925" t="s">
        <v>4</v>
      </c>
      <c r="AE925">
        <v>52</v>
      </c>
      <c r="AF925">
        <v>2</v>
      </c>
      <c r="AH925" t="s">
        <v>2157</v>
      </c>
      <c r="AI925" t="s">
        <v>2156</v>
      </c>
      <c r="AJ925" t="s">
        <v>2155</v>
      </c>
      <c r="AK925" t="s">
        <v>2154</v>
      </c>
      <c r="AL925">
        <v>4</v>
      </c>
      <c r="AM925" s="5">
        <f t="shared" si="114"/>
        <v>0.16</v>
      </c>
      <c r="AN925" s="4">
        <f t="shared" si="119"/>
        <v>2.4233244982961E-4</v>
      </c>
      <c r="AO925" s="3"/>
      <c r="AP925">
        <v>0</v>
      </c>
      <c r="AR925" t="s">
        <v>0</v>
      </c>
      <c r="AT925" s="2">
        <v>3.573</v>
      </c>
      <c r="AU925" s="1">
        <f t="shared" si="115"/>
        <v>2.1711203779154853</v>
      </c>
      <c r="AV925" s="1">
        <f t="shared" si="116"/>
        <v>1.5577240542204784</v>
      </c>
      <c r="AW925" s="1">
        <f t="shared" si="117"/>
        <v>0.94432773052547159</v>
      </c>
    </row>
    <row r="926" spans="1:49" x14ac:dyDescent="0.2">
      <c r="A926">
        <v>924</v>
      </c>
      <c r="B926" t="s">
        <v>2153</v>
      </c>
      <c r="C926" t="s">
        <v>2152</v>
      </c>
      <c r="F926" t="s">
        <v>2151</v>
      </c>
      <c r="G926" t="s">
        <v>12</v>
      </c>
      <c r="H926" t="s">
        <v>11</v>
      </c>
      <c r="I926" t="s">
        <v>2150</v>
      </c>
      <c r="J926">
        <v>60031713</v>
      </c>
      <c r="K926" t="s">
        <v>2149</v>
      </c>
      <c r="L926" t="s">
        <v>2148</v>
      </c>
      <c r="M926" t="s">
        <v>2147</v>
      </c>
      <c r="N926">
        <v>1</v>
      </c>
      <c r="O926" t="s">
        <v>2146</v>
      </c>
      <c r="P926">
        <v>7005437497</v>
      </c>
      <c r="Q926">
        <v>60031713</v>
      </c>
      <c r="R926" s="8">
        <v>35431</v>
      </c>
      <c r="S926" s="9">
        <f t="shared" si="112"/>
        <v>1997</v>
      </c>
      <c r="T926" s="9">
        <v>1997</v>
      </c>
      <c r="U926" s="9">
        <f t="shared" si="113"/>
        <v>25</v>
      </c>
      <c r="V926" s="8">
        <v>35490</v>
      </c>
      <c r="W926" t="s">
        <v>2145</v>
      </c>
      <c r="X926" s="2">
        <v>1.78</v>
      </c>
      <c r="Y926" s="7">
        <f t="shared" si="118"/>
        <v>4.7516083393395803E-2</v>
      </c>
      <c r="AA926">
        <v>9497714</v>
      </c>
      <c r="AB926">
        <v>28439</v>
      </c>
      <c r="AD926" t="s">
        <v>4</v>
      </c>
      <c r="AE926">
        <v>71</v>
      </c>
      <c r="AF926">
        <v>4</v>
      </c>
      <c r="AH926" t="s">
        <v>2144</v>
      </c>
      <c r="AI926" t="s">
        <v>2143</v>
      </c>
      <c r="AK926" t="s">
        <v>2142</v>
      </c>
      <c r="AL926">
        <v>14</v>
      </c>
      <c r="AM926" s="5">
        <f t="shared" si="114"/>
        <v>0.56000000000000005</v>
      </c>
      <c r="AN926" s="4">
        <f t="shared" si="119"/>
        <v>8.4816357440363509E-4</v>
      </c>
      <c r="AO926" s="3"/>
      <c r="AP926">
        <v>0</v>
      </c>
      <c r="AR926" t="s">
        <v>0</v>
      </c>
      <c r="AT926" s="2">
        <v>4.26</v>
      </c>
      <c r="AU926" s="1">
        <f t="shared" si="115"/>
        <v>3.3515707447698149</v>
      </c>
      <c r="AV926" s="1">
        <f t="shared" si="116"/>
        <v>2.418212348389972</v>
      </c>
      <c r="AW926" s="1">
        <f t="shared" si="117"/>
        <v>1.4848539520101285</v>
      </c>
    </row>
    <row r="927" spans="1:49" x14ac:dyDescent="0.2">
      <c r="A927">
        <v>925</v>
      </c>
      <c r="B927" t="s">
        <v>2141</v>
      </c>
      <c r="C927" t="s">
        <v>2140</v>
      </c>
      <c r="F927" t="s">
        <v>2139</v>
      </c>
      <c r="G927" t="s">
        <v>12</v>
      </c>
      <c r="H927" t="s">
        <v>11</v>
      </c>
      <c r="I927" t="s">
        <v>2138</v>
      </c>
      <c r="J927" t="s">
        <v>2137</v>
      </c>
      <c r="K927" t="s">
        <v>2136</v>
      </c>
      <c r="L927" t="s">
        <v>2135</v>
      </c>
      <c r="M927" t="s">
        <v>2134</v>
      </c>
      <c r="N927">
        <v>1</v>
      </c>
      <c r="O927" t="s">
        <v>2133</v>
      </c>
      <c r="P927">
        <v>7202662636</v>
      </c>
      <c r="Q927" t="s">
        <v>2132</v>
      </c>
      <c r="R927" s="8">
        <v>35431</v>
      </c>
      <c r="S927" s="9">
        <f t="shared" si="112"/>
        <v>1997</v>
      </c>
      <c r="T927" s="9">
        <v>1997</v>
      </c>
      <c r="U927" s="9">
        <f t="shared" si="113"/>
        <v>25</v>
      </c>
      <c r="V927" s="8">
        <v>1997</v>
      </c>
      <c r="W927" t="s">
        <v>892</v>
      </c>
      <c r="X927" s="2">
        <v>0.51100000000000001</v>
      </c>
      <c r="Y927" s="7">
        <f t="shared" si="118"/>
        <v>1.3640853153946772E-2</v>
      </c>
      <c r="AA927">
        <v>222933</v>
      </c>
      <c r="AB927">
        <v>29630</v>
      </c>
      <c r="AC927">
        <v>14645262</v>
      </c>
      <c r="AD927" t="s">
        <v>4</v>
      </c>
      <c r="AE927">
        <v>31</v>
      </c>
      <c r="AF927">
        <v>8</v>
      </c>
      <c r="AH927" t="s">
        <v>2131</v>
      </c>
      <c r="AI927" t="s">
        <v>2130</v>
      </c>
      <c r="AJ927" t="s">
        <v>2129</v>
      </c>
      <c r="AK927" t="s">
        <v>2128</v>
      </c>
      <c r="AL927">
        <v>14</v>
      </c>
      <c r="AM927" s="5">
        <f t="shared" si="114"/>
        <v>0.56000000000000005</v>
      </c>
      <c r="AN927" s="4">
        <f t="shared" si="119"/>
        <v>8.4816357440363509E-4</v>
      </c>
      <c r="AO927" s="3"/>
      <c r="AP927">
        <v>0</v>
      </c>
      <c r="AR927" t="s">
        <v>0</v>
      </c>
      <c r="AT927" s="2">
        <v>1.016</v>
      </c>
      <c r="AU927" s="1">
        <f t="shared" si="115"/>
        <v>0.98030462800838303</v>
      </c>
      <c r="AV927" s="1">
        <f t="shared" si="116"/>
        <v>0.72445083641752028</v>
      </c>
      <c r="AW927" s="1">
        <f t="shared" si="117"/>
        <v>0.46859704482665759</v>
      </c>
    </row>
    <row r="928" spans="1:49" x14ac:dyDescent="0.2">
      <c r="A928">
        <v>926</v>
      </c>
      <c r="B928" t="s">
        <v>2127</v>
      </c>
      <c r="C928" t="s">
        <v>2126</v>
      </c>
      <c r="F928" t="s">
        <v>2125</v>
      </c>
      <c r="G928" t="s">
        <v>12</v>
      </c>
      <c r="H928" t="s">
        <v>11</v>
      </c>
      <c r="I928" t="s">
        <v>2124</v>
      </c>
      <c r="J928">
        <v>60019816</v>
      </c>
      <c r="K928" t="s">
        <v>2123</v>
      </c>
      <c r="L928" t="s">
        <v>2122</v>
      </c>
      <c r="M928" t="s">
        <v>1526</v>
      </c>
      <c r="N928">
        <v>2</v>
      </c>
      <c r="O928" t="s">
        <v>2121</v>
      </c>
      <c r="P928" t="s">
        <v>2120</v>
      </c>
      <c r="Q928" t="s">
        <v>2119</v>
      </c>
      <c r="R928" s="8">
        <v>35431</v>
      </c>
      <c r="S928" s="9">
        <f t="shared" si="112"/>
        <v>1997</v>
      </c>
      <c r="T928" s="9">
        <v>1997</v>
      </c>
      <c r="U928" s="9">
        <f t="shared" si="113"/>
        <v>25</v>
      </c>
      <c r="V928" s="8">
        <v>35582</v>
      </c>
      <c r="W928" t="s">
        <v>2118</v>
      </c>
      <c r="X928" s="2">
        <v>0.27800000000000002</v>
      </c>
      <c r="Y928" s="7">
        <f t="shared" si="118"/>
        <v>7.4210512266090073E-3</v>
      </c>
      <c r="AA928" t="s">
        <v>2117</v>
      </c>
      <c r="AB928">
        <v>21402</v>
      </c>
      <c r="AD928" t="s">
        <v>4</v>
      </c>
      <c r="AE928">
        <v>70</v>
      </c>
      <c r="AF928">
        <v>4</v>
      </c>
      <c r="AH928" t="s">
        <v>2116</v>
      </c>
      <c r="AI928" t="s">
        <v>2115</v>
      </c>
      <c r="AK928" t="s">
        <v>2114</v>
      </c>
      <c r="AL928">
        <v>5</v>
      </c>
      <c r="AM928" s="5">
        <f t="shared" si="114"/>
        <v>0.2</v>
      </c>
      <c r="AN928" s="4">
        <f t="shared" si="119"/>
        <v>3.0291556228701253E-4</v>
      </c>
      <c r="AO928" s="3"/>
      <c r="AP928">
        <v>0</v>
      </c>
      <c r="AR928" t="s">
        <v>0</v>
      </c>
      <c r="AT928" s="2">
        <v>0.52900000000000003</v>
      </c>
      <c r="AU928" s="1">
        <f t="shared" si="115"/>
        <v>0.52856105273124077</v>
      </c>
      <c r="AV928" s="1">
        <f t="shared" si="116"/>
        <v>0.38619833944480103</v>
      </c>
      <c r="AW928" s="1">
        <f t="shared" si="117"/>
        <v>0.24383562615836107</v>
      </c>
    </row>
    <row r="929" spans="1:49" x14ac:dyDescent="0.2">
      <c r="A929">
        <v>927</v>
      </c>
      <c r="B929" t="s">
        <v>2113</v>
      </c>
      <c r="F929" t="s">
        <v>2112</v>
      </c>
      <c r="G929" t="s">
        <v>12</v>
      </c>
      <c r="H929" t="s">
        <v>11</v>
      </c>
      <c r="I929" t="s">
        <v>1552</v>
      </c>
      <c r="N929">
        <v>1</v>
      </c>
      <c r="O929" t="s">
        <v>1551</v>
      </c>
      <c r="P929">
        <v>1</v>
      </c>
      <c r="R929" s="8">
        <v>35431</v>
      </c>
      <c r="S929" s="9">
        <f t="shared" si="112"/>
        <v>1997</v>
      </c>
      <c r="T929" s="9">
        <v>1997</v>
      </c>
      <c r="U929" s="9">
        <f t="shared" si="113"/>
        <v>25</v>
      </c>
      <c r="V929" s="8">
        <v>35431</v>
      </c>
      <c r="W929" t="s">
        <v>1550</v>
      </c>
      <c r="X929" s="2">
        <v>0.13800000000000001</v>
      </c>
      <c r="Y929" s="7">
        <f t="shared" si="118"/>
        <v>3.6838311844318095E-3</v>
      </c>
      <c r="AA929">
        <v>1926225</v>
      </c>
      <c r="AB929">
        <v>18580</v>
      </c>
      <c r="AD929" t="s">
        <v>4</v>
      </c>
      <c r="AE929">
        <v>40</v>
      </c>
      <c r="AF929">
        <v>1</v>
      </c>
      <c r="AI929" t="s">
        <v>2111</v>
      </c>
      <c r="AK929" t="s">
        <v>2110</v>
      </c>
      <c r="AL929">
        <v>0</v>
      </c>
      <c r="AM929" s="5">
        <f t="shared" si="114"/>
        <v>0</v>
      </c>
      <c r="AN929" s="4">
        <f t="shared" si="119"/>
        <v>0</v>
      </c>
      <c r="AO929" s="3"/>
      <c r="AP929">
        <v>0</v>
      </c>
      <c r="AR929" t="s">
        <v>0</v>
      </c>
      <c r="AT929" s="2">
        <v>0.30599999999999999</v>
      </c>
      <c r="AU929" s="1">
        <f t="shared" si="115"/>
        <v>0.25786818291022667</v>
      </c>
      <c r="AV929" s="1">
        <f t="shared" si="116"/>
        <v>0.18419155922159047</v>
      </c>
      <c r="AW929" s="1">
        <f t="shared" si="117"/>
        <v>0.11051493553295429</v>
      </c>
    </row>
    <row r="930" spans="1:49" x14ac:dyDescent="0.2">
      <c r="A930">
        <v>928</v>
      </c>
      <c r="B930" t="s">
        <v>2109</v>
      </c>
      <c r="C930" t="s">
        <v>2108</v>
      </c>
      <c r="F930" t="s">
        <v>2107</v>
      </c>
      <c r="G930" t="s">
        <v>12</v>
      </c>
      <c r="H930" t="s">
        <v>11</v>
      </c>
      <c r="I930" t="s">
        <v>2106</v>
      </c>
      <c r="J930">
        <v>60005681</v>
      </c>
      <c r="K930" t="s">
        <v>2105</v>
      </c>
      <c r="L930" t="s">
        <v>2104</v>
      </c>
      <c r="M930" t="s">
        <v>2103</v>
      </c>
      <c r="N930">
        <v>3</v>
      </c>
      <c r="O930" t="s">
        <v>2102</v>
      </c>
      <c r="P930" t="s">
        <v>2101</v>
      </c>
      <c r="Q930" t="s">
        <v>2100</v>
      </c>
      <c r="R930" s="8">
        <v>35431</v>
      </c>
      <c r="S930" s="9">
        <f t="shared" si="112"/>
        <v>1997</v>
      </c>
      <c r="T930" s="9">
        <v>1997</v>
      </c>
      <c r="U930" s="9">
        <f t="shared" si="113"/>
        <v>25</v>
      </c>
      <c r="V930" s="8">
        <v>1997</v>
      </c>
      <c r="W930" t="s">
        <v>1128</v>
      </c>
      <c r="X930" s="2">
        <v>7.1150000000000002</v>
      </c>
      <c r="Y930" s="7">
        <f t="shared" si="118"/>
        <v>0.18993086142921972</v>
      </c>
      <c r="AA930">
        <v>27863</v>
      </c>
      <c r="AB930">
        <v>22680</v>
      </c>
      <c r="AD930" t="s">
        <v>4</v>
      </c>
      <c r="AE930">
        <v>119</v>
      </c>
      <c r="AF930">
        <v>26</v>
      </c>
      <c r="AH930" t="s">
        <v>2099</v>
      </c>
      <c r="AL930">
        <v>263</v>
      </c>
      <c r="AM930" s="5">
        <f t="shared" si="114"/>
        <v>10.52</v>
      </c>
      <c r="AN930" s="4">
        <f t="shared" si="119"/>
        <v>1.5933358576296856E-2</v>
      </c>
      <c r="AO930" s="3"/>
      <c r="AP930">
        <v>0</v>
      </c>
      <c r="AR930" t="s">
        <v>0</v>
      </c>
      <c r="AT930" s="2" t="s">
        <v>16</v>
      </c>
      <c r="AU930" s="1">
        <f t="shared" si="115"/>
        <v>13.773161057334285</v>
      </c>
      <c r="AV930" s="1">
        <f t="shared" si="116"/>
        <v>10.293211000275829</v>
      </c>
      <c r="AW930" s="1">
        <f t="shared" si="117"/>
        <v>6.8132609432173714</v>
      </c>
    </row>
    <row r="931" spans="1:49" x14ac:dyDescent="0.2">
      <c r="A931">
        <v>929</v>
      </c>
      <c r="B931" t="s">
        <v>2098</v>
      </c>
      <c r="C931" t="s">
        <v>2097</v>
      </c>
      <c r="D931" t="s">
        <v>2096</v>
      </c>
      <c r="F931" t="s">
        <v>2095</v>
      </c>
      <c r="G931" t="s">
        <v>12</v>
      </c>
      <c r="H931" t="s">
        <v>11</v>
      </c>
      <c r="I931" t="s">
        <v>2094</v>
      </c>
      <c r="J931">
        <v>60031648</v>
      </c>
      <c r="K931" t="s">
        <v>2093</v>
      </c>
      <c r="L931" t="s">
        <v>1253</v>
      </c>
      <c r="M931" t="s">
        <v>1252</v>
      </c>
      <c r="N931">
        <v>3</v>
      </c>
      <c r="O931" t="s">
        <v>2092</v>
      </c>
      <c r="P931" t="s">
        <v>2091</v>
      </c>
      <c r="Q931" t="s">
        <v>2090</v>
      </c>
      <c r="R931" s="8">
        <v>35431</v>
      </c>
      <c r="S931" s="9">
        <f t="shared" si="112"/>
        <v>1997</v>
      </c>
      <c r="T931" s="9">
        <v>1997</v>
      </c>
      <c r="U931" s="9">
        <f t="shared" si="113"/>
        <v>25</v>
      </c>
      <c r="V931" s="8">
        <v>35431</v>
      </c>
      <c r="W931" t="s">
        <v>2089</v>
      </c>
      <c r="X931" s="2">
        <v>0.73799999999999999</v>
      </c>
      <c r="Y931" s="7">
        <f t="shared" si="118"/>
        <v>1.9700488508048369E-2</v>
      </c>
      <c r="AA931" t="s">
        <v>2088</v>
      </c>
      <c r="AB931">
        <v>12489</v>
      </c>
      <c r="AD931" t="s">
        <v>4</v>
      </c>
      <c r="AE931">
        <v>48</v>
      </c>
      <c r="AF931">
        <v>1</v>
      </c>
      <c r="AH931" s="6">
        <v>44348</v>
      </c>
      <c r="AI931" t="s">
        <v>2087</v>
      </c>
      <c r="AK931" t="s">
        <v>2086</v>
      </c>
      <c r="AL931">
        <v>3</v>
      </c>
      <c r="AM931" s="5">
        <f t="shared" si="114"/>
        <v>0.12</v>
      </c>
      <c r="AN931" s="4">
        <f t="shared" si="119"/>
        <v>1.8174933737220749E-4</v>
      </c>
      <c r="AO931" s="3"/>
      <c r="AP931">
        <v>0</v>
      </c>
      <c r="AR931" t="s">
        <v>0</v>
      </c>
      <c r="AT931" s="2">
        <v>3.6269999999999998</v>
      </c>
      <c r="AU931" s="1">
        <f t="shared" si="115"/>
        <v>1.384486675684552</v>
      </c>
      <c r="AV931" s="1">
        <f t="shared" si="116"/>
        <v>0.99411189227102892</v>
      </c>
      <c r="AW931" s="1">
        <f t="shared" si="117"/>
        <v>0.60373710885750553</v>
      </c>
    </row>
    <row r="932" spans="1:49" x14ac:dyDescent="0.2">
      <c r="A932">
        <v>930</v>
      </c>
      <c r="B932" t="s">
        <v>2085</v>
      </c>
      <c r="C932" t="s">
        <v>2084</v>
      </c>
      <c r="F932" t="s">
        <v>2083</v>
      </c>
      <c r="G932" t="s">
        <v>12</v>
      </c>
      <c r="H932" t="s">
        <v>11</v>
      </c>
      <c r="I932" t="s">
        <v>2082</v>
      </c>
      <c r="J932" t="s">
        <v>2081</v>
      </c>
      <c r="K932" t="s">
        <v>2080</v>
      </c>
      <c r="L932" t="s">
        <v>2079</v>
      </c>
      <c r="M932" t="s">
        <v>213</v>
      </c>
      <c r="N932">
        <v>1</v>
      </c>
      <c r="O932" t="s">
        <v>2078</v>
      </c>
      <c r="P932">
        <v>35618467900</v>
      </c>
      <c r="Q932" t="s">
        <v>2077</v>
      </c>
      <c r="R932" s="8">
        <v>35431</v>
      </c>
      <c r="S932" s="9">
        <f t="shared" si="112"/>
        <v>1997</v>
      </c>
      <c r="T932" s="9">
        <v>1997</v>
      </c>
      <c r="U932" s="9">
        <f t="shared" si="113"/>
        <v>25</v>
      </c>
      <c r="V932" s="8" t="s">
        <v>553</v>
      </c>
      <c r="W932" t="s">
        <v>2076</v>
      </c>
      <c r="X932" s="2">
        <v>0.64</v>
      </c>
      <c r="Y932" s="7">
        <f t="shared" si="118"/>
        <v>1.7084434478524334E-2</v>
      </c>
      <c r="AA932">
        <v>218669</v>
      </c>
      <c r="AB932">
        <v>29583</v>
      </c>
      <c r="AC932">
        <v>15333868</v>
      </c>
      <c r="AD932" t="s">
        <v>4</v>
      </c>
      <c r="AE932">
        <v>34</v>
      </c>
      <c r="AF932">
        <v>1</v>
      </c>
      <c r="AH932" t="s">
        <v>2075</v>
      </c>
      <c r="AI932" t="s">
        <v>2074</v>
      </c>
      <c r="AK932" t="s">
        <v>2073</v>
      </c>
      <c r="AL932">
        <v>0</v>
      </c>
      <c r="AM932" s="5">
        <f t="shared" si="114"/>
        <v>0</v>
      </c>
      <c r="AN932" s="4">
        <f t="shared" si="119"/>
        <v>0</v>
      </c>
      <c r="AO932" s="3"/>
      <c r="AP932">
        <v>0</v>
      </c>
      <c r="AR932" t="s">
        <v>0</v>
      </c>
      <c r="AT932" s="2">
        <v>1.2490000000000001</v>
      </c>
      <c r="AU932" s="1">
        <f t="shared" si="115"/>
        <v>1.1959104134967031</v>
      </c>
      <c r="AV932" s="1">
        <f t="shared" si="116"/>
        <v>0.85422172392621665</v>
      </c>
      <c r="AW932" s="1">
        <f t="shared" si="117"/>
        <v>0.51253303435572994</v>
      </c>
    </row>
    <row r="933" spans="1:49" x14ac:dyDescent="0.2">
      <c r="A933">
        <v>931</v>
      </c>
      <c r="B933" t="s">
        <v>2072</v>
      </c>
      <c r="C933" t="s">
        <v>2071</v>
      </c>
      <c r="F933" t="s">
        <v>2070</v>
      </c>
      <c r="G933" t="s">
        <v>12</v>
      </c>
      <c r="H933" t="s">
        <v>11</v>
      </c>
      <c r="I933" t="s">
        <v>2069</v>
      </c>
      <c r="J933">
        <v>112086740</v>
      </c>
      <c r="K933" t="s">
        <v>2068</v>
      </c>
      <c r="L933" t="s">
        <v>2067</v>
      </c>
      <c r="M933" t="s">
        <v>652</v>
      </c>
      <c r="N933">
        <v>3</v>
      </c>
      <c r="O933" t="s">
        <v>2066</v>
      </c>
      <c r="P933" t="s">
        <v>2065</v>
      </c>
      <c r="Q933" t="s">
        <v>2064</v>
      </c>
      <c r="R933" s="8">
        <v>35431</v>
      </c>
      <c r="S933" s="9">
        <f t="shared" si="112"/>
        <v>1997</v>
      </c>
      <c r="T933" s="9">
        <v>1997</v>
      </c>
      <c r="U933" s="9">
        <f t="shared" si="113"/>
        <v>25</v>
      </c>
      <c r="V933" s="8">
        <v>1997</v>
      </c>
      <c r="W933" t="s">
        <v>2063</v>
      </c>
      <c r="X933" s="2">
        <v>0.39500000000000002</v>
      </c>
      <c r="Y933" s="7">
        <f t="shared" si="118"/>
        <v>1.0544299404714238E-2</v>
      </c>
      <c r="AA933">
        <v>10589759</v>
      </c>
      <c r="AB933">
        <v>17870</v>
      </c>
      <c r="AD933" t="s">
        <v>4</v>
      </c>
      <c r="AE933">
        <v>13</v>
      </c>
      <c r="AF933">
        <v>2</v>
      </c>
      <c r="AH933" t="s">
        <v>2062</v>
      </c>
      <c r="AI933" t="s">
        <v>2061</v>
      </c>
      <c r="AK933" t="s">
        <v>2060</v>
      </c>
      <c r="AL933">
        <v>32</v>
      </c>
      <c r="AM933" s="5">
        <f t="shared" si="114"/>
        <v>1.28</v>
      </c>
      <c r="AN933" s="4">
        <f t="shared" si="119"/>
        <v>1.93865959863688E-3</v>
      </c>
      <c r="AO933" s="3"/>
      <c r="AP933">
        <v>0</v>
      </c>
      <c r="AR933" t="s">
        <v>0</v>
      </c>
      <c r="AT933" s="2">
        <v>2.1150000000000002</v>
      </c>
      <c r="AU933" s="1">
        <f t="shared" si="115"/>
        <v>0.79626074628910293</v>
      </c>
      <c r="AV933" s="1">
        <f t="shared" si="116"/>
        <v>0.62414795016755586</v>
      </c>
      <c r="AW933" s="1">
        <f t="shared" si="117"/>
        <v>0.45203515404600869</v>
      </c>
    </row>
    <row r="934" spans="1:49" x14ac:dyDescent="0.2">
      <c r="A934">
        <v>932</v>
      </c>
      <c r="B934" t="s">
        <v>2059</v>
      </c>
      <c r="F934" t="s">
        <v>2058</v>
      </c>
      <c r="G934" t="s">
        <v>12</v>
      </c>
      <c r="H934" t="s">
        <v>11</v>
      </c>
      <c r="I934" t="s">
        <v>2057</v>
      </c>
      <c r="J934">
        <v>60005304</v>
      </c>
      <c r="K934" t="s">
        <v>2056</v>
      </c>
      <c r="L934" t="s">
        <v>2055</v>
      </c>
      <c r="M934" t="s">
        <v>7</v>
      </c>
      <c r="N934">
        <v>2</v>
      </c>
      <c r="O934" t="s">
        <v>2054</v>
      </c>
      <c r="P934" t="s">
        <v>2053</v>
      </c>
      <c r="Q934" t="s">
        <v>2052</v>
      </c>
      <c r="R934" s="8">
        <v>35431</v>
      </c>
      <c r="S934" s="9">
        <f t="shared" si="112"/>
        <v>1997</v>
      </c>
      <c r="T934" s="9">
        <v>1997</v>
      </c>
      <c r="U934" s="9">
        <f t="shared" si="113"/>
        <v>25</v>
      </c>
      <c r="V934" s="8">
        <v>35431</v>
      </c>
      <c r="W934" t="s">
        <v>1980</v>
      </c>
      <c r="X934" s="2">
        <v>0.22500000000000001</v>
      </c>
      <c r="Y934" s="7">
        <f t="shared" si="118"/>
        <v>6.0062464963562111E-3</v>
      </c>
      <c r="AA934">
        <v>2726343</v>
      </c>
      <c r="AB934">
        <v>16128</v>
      </c>
      <c r="AD934" t="s">
        <v>4</v>
      </c>
      <c r="AE934">
        <v>17</v>
      </c>
      <c r="AF934">
        <v>1</v>
      </c>
      <c r="AI934" t="s">
        <v>2051</v>
      </c>
      <c r="AK934" t="s">
        <v>2050</v>
      </c>
      <c r="AL934">
        <v>0</v>
      </c>
      <c r="AM934" s="5">
        <f t="shared" si="114"/>
        <v>0</v>
      </c>
      <c r="AN934" s="4">
        <f t="shared" si="119"/>
        <v>0</v>
      </c>
      <c r="AO934" s="3"/>
      <c r="AP934">
        <v>0</v>
      </c>
      <c r="AR934" t="s">
        <v>0</v>
      </c>
      <c r="AT934" s="2">
        <v>1.099</v>
      </c>
      <c r="AU934" s="1">
        <f t="shared" si="115"/>
        <v>0.42043725474493476</v>
      </c>
      <c r="AV934" s="1">
        <f t="shared" si="116"/>
        <v>0.30031232481781056</v>
      </c>
      <c r="AW934" s="1">
        <f t="shared" si="117"/>
        <v>0.18018739489068633</v>
      </c>
    </row>
    <row r="935" spans="1:49" x14ac:dyDescent="0.2">
      <c r="A935">
        <v>933</v>
      </c>
      <c r="B935" t="s">
        <v>2049</v>
      </c>
      <c r="F935" t="s">
        <v>2048</v>
      </c>
      <c r="G935" t="s">
        <v>12</v>
      </c>
      <c r="H935" t="s">
        <v>11</v>
      </c>
      <c r="I935" t="s">
        <v>2047</v>
      </c>
      <c r="J935">
        <v>60019647</v>
      </c>
      <c r="K935" t="s">
        <v>2046</v>
      </c>
      <c r="L935" t="s">
        <v>2045</v>
      </c>
      <c r="M935" t="s">
        <v>7</v>
      </c>
      <c r="N935">
        <v>3</v>
      </c>
      <c r="O935" t="s">
        <v>2044</v>
      </c>
      <c r="P935" t="s">
        <v>2043</v>
      </c>
      <c r="Q935" t="s">
        <v>2042</v>
      </c>
      <c r="R935" s="8">
        <v>35431</v>
      </c>
      <c r="S935" s="9">
        <f t="shared" si="112"/>
        <v>1997</v>
      </c>
      <c r="T935" s="9">
        <v>1997</v>
      </c>
      <c r="U935" s="9">
        <f t="shared" si="113"/>
        <v>25</v>
      </c>
      <c r="V935" s="8">
        <v>35431</v>
      </c>
      <c r="W935" t="s">
        <v>1550</v>
      </c>
      <c r="X935" s="2">
        <v>0.13800000000000001</v>
      </c>
      <c r="Y935" s="7">
        <f t="shared" si="118"/>
        <v>3.6838311844318095E-3</v>
      </c>
      <c r="AA935">
        <v>1926225</v>
      </c>
      <c r="AB935">
        <v>18580</v>
      </c>
      <c r="AD935" t="s">
        <v>4</v>
      </c>
      <c r="AE935">
        <v>40</v>
      </c>
      <c r="AF935">
        <v>1</v>
      </c>
      <c r="AI935" t="s">
        <v>2041</v>
      </c>
      <c r="AK935" t="s">
        <v>2040</v>
      </c>
      <c r="AL935">
        <v>6</v>
      </c>
      <c r="AM935" s="5">
        <f t="shared" si="114"/>
        <v>0.24</v>
      </c>
      <c r="AN935" s="4">
        <f t="shared" si="119"/>
        <v>3.6349867474441499E-4</v>
      </c>
      <c r="AO935" s="3"/>
      <c r="AP935">
        <v>0</v>
      </c>
      <c r="AR935" t="s">
        <v>0</v>
      </c>
      <c r="AT935" s="2">
        <v>0.30599999999999999</v>
      </c>
      <c r="AU935" s="1">
        <f t="shared" si="115"/>
        <v>0.26877314315255907</v>
      </c>
      <c r="AV935" s="1">
        <f t="shared" si="116"/>
        <v>0.20236649295881123</v>
      </c>
      <c r="AW935" s="1">
        <f t="shared" si="117"/>
        <v>0.13595984276506332</v>
      </c>
    </row>
    <row r="936" spans="1:49" x14ac:dyDescent="0.2">
      <c r="A936">
        <v>934</v>
      </c>
      <c r="B936" t="s">
        <v>2039</v>
      </c>
      <c r="C936" t="s">
        <v>2038</v>
      </c>
      <c r="F936" t="s">
        <v>2037</v>
      </c>
      <c r="G936" t="s">
        <v>12</v>
      </c>
      <c r="H936" t="s">
        <v>11</v>
      </c>
      <c r="I936" t="s">
        <v>2036</v>
      </c>
      <c r="J936">
        <v>60010177</v>
      </c>
      <c r="K936" t="s">
        <v>2035</v>
      </c>
      <c r="L936" t="s">
        <v>2034</v>
      </c>
      <c r="M936" t="s">
        <v>7</v>
      </c>
      <c r="N936">
        <v>1</v>
      </c>
      <c r="O936" t="s">
        <v>2033</v>
      </c>
      <c r="P936">
        <v>7004315616</v>
      </c>
      <c r="Q936">
        <v>60010177</v>
      </c>
      <c r="R936" s="8">
        <v>35431</v>
      </c>
      <c r="S936" s="9">
        <f t="shared" si="112"/>
        <v>1997</v>
      </c>
      <c r="T936" s="9">
        <v>1997</v>
      </c>
      <c r="U936" s="9">
        <f t="shared" si="113"/>
        <v>25</v>
      </c>
      <c r="V936" s="8">
        <v>1997</v>
      </c>
      <c r="W936" t="s">
        <v>1668</v>
      </c>
      <c r="X936" s="2">
        <v>0.85499999999999998</v>
      </c>
      <c r="Y936" s="7">
        <f t="shared" si="118"/>
        <v>2.28237366861536E-2</v>
      </c>
      <c r="AA936">
        <v>980331</v>
      </c>
      <c r="AB936">
        <v>23342</v>
      </c>
      <c r="AD936" t="s">
        <v>4</v>
      </c>
      <c r="AE936">
        <v>23</v>
      </c>
      <c r="AF936">
        <v>10</v>
      </c>
      <c r="AH936" t="s">
        <v>2032</v>
      </c>
      <c r="AI936" t="s">
        <v>2031</v>
      </c>
      <c r="AJ936" t="s">
        <v>2030</v>
      </c>
      <c r="AK936" t="s">
        <v>2029</v>
      </c>
      <c r="AL936">
        <v>23</v>
      </c>
      <c r="AM936" s="5">
        <f t="shared" si="114"/>
        <v>0.92</v>
      </c>
      <c r="AN936" s="4">
        <f t="shared" si="119"/>
        <v>1.3934115865202575E-3</v>
      </c>
      <c r="AO936" s="3"/>
      <c r="AP936">
        <v>0</v>
      </c>
      <c r="AR936" t="s">
        <v>0</v>
      </c>
      <c r="AT936" s="2">
        <v>2.6259999999999999</v>
      </c>
      <c r="AU936" s="1">
        <f t="shared" si="115"/>
        <v>1.6394639156263595</v>
      </c>
      <c r="AV936" s="1">
        <f t="shared" si="116"/>
        <v>1.2108574136336929</v>
      </c>
      <c r="AW936" s="1">
        <f t="shared" si="117"/>
        <v>0.782250911641026</v>
      </c>
    </row>
    <row r="937" spans="1:49" x14ac:dyDescent="0.2">
      <c r="A937">
        <v>935</v>
      </c>
      <c r="B937" t="s">
        <v>2028</v>
      </c>
      <c r="F937" t="s">
        <v>2027</v>
      </c>
      <c r="G937" t="s">
        <v>12</v>
      </c>
      <c r="H937" t="s">
        <v>11</v>
      </c>
      <c r="I937" t="s">
        <v>2026</v>
      </c>
      <c r="J937">
        <v>60012345</v>
      </c>
      <c r="K937" t="s">
        <v>2025</v>
      </c>
      <c r="L937" t="s">
        <v>2024</v>
      </c>
      <c r="M937" t="s">
        <v>87</v>
      </c>
      <c r="N937">
        <v>2</v>
      </c>
      <c r="O937" t="s">
        <v>2023</v>
      </c>
      <c r="P937" t="s">
        <v>2022</v>
      </c>
      <c r="Q937" t="s">
        <v>2021</v>
      </c>
      <c r="R937" s="8">
        <v>35431</v>
      </c>
      <c r="S937" s="9">
        <f t="shared" si="112"/>
        <v>1997</v>
      </c>
      <c r="T937" s="9">
        <v>1997</v>
      </c>
      <c r="U937" s="9">
        <f t="shared" si="113"/>
        <v>25</v>
      </c>
      <c r="V937" s="8">
        <v>35674</v>
      </c>
      <c r="W937" t="s">
        <v>2020</v>
      </c>
      <c r="X937" s="2">
        <v>0.82</v>
      </c>
      <c r="Y937" s="7">
        <f t="shared" si="118"/>
        <v>2.1889431675609299E-2</v>
      </c>
      <c r="AA937">
        <v>314056</v>
      </c>
      <c r="AB937">
        <v>36093</v>
      </c>
      <c r="AD937" t="s">
        <v>4</v>
      </c>
      <c r="AE937">
        <v>41</v>
      </c>
      <c r="AF937">
        <v>5</v>
      </c>
      <c r="AH937" t="s">
        <v>2019</v>
      </c>
      <c r="AI937" t="s">
        <v>2018</v>
      </c>
      <c r="AJ937" t="s">
        <v>2017</v>
      </c>
      <c r="AK937" t="s">
        <v>2016</v>
      </c>
      <c r="AL937">
        <v>9</v>
      </c>
      <c r="AM937" s="5">
        <f t="shared" si="114"/>
        <v>0.36</v>
      </c>
      <c r="AN937" s="4">
        <f t="shared" si="119"/>
        <v>5.4524801211662251E-4</v>
      </c>
      <c r="AO937" s="3"/>
      <c r="AP937">
        <v>0</v>
      </c>
      <c r="AR937" t="s">
        <v>0</v>
      </c>
      <c r="AT937" s="2">
        <v>1.8120000000000001</v>
      </c>
      <c r="AU937" s="1">
        <f t="shared" si="115"/>
        <v>1.5486176576561494</v>
      </c>
      <c r="AV937" s="1">
        <f t="shared" si="116"/>
        <v>1.1217339843862961</v>
      </c>
      <c r="AW937" s="1">
        <f t="shared" si="117"/>
        <v>0.69485031111644247</v>
      </c>
    </row>
    <row r="938" spans="1:49" x14ac:dyDescent="0.2">
      <c r="A938">
        <v>936</v>
      </c>
      <c r="B938" t="s">
        <v>2015</v>
      </c>
      <c r="C938" t="s">
        <v>2014</v>
      </c>
      <c r="F938" t="s">
        <v>2013</v>
      </c>
      <c r="G938" t="s">
        <v>12</v>
      </c>
      <c r="H938" t="s">
        <v>11</v>
      </c>
      <c r="I938" t="s">
        <v>2012</v>
      </c>
      <c r="J938" t="s">
        <v>2011</v>
      </c>
      <c r="K938" t="s">
        <v>2010</v>
      </c>
      <c r="L938" t="s">
        <v>2009</v>
      </c>
      <c r="M938" t="s">
        <v>2008</v>
      </c>
      <c r="N938">
        <v>3</v>
      </c>
      <c r="O938" t="s">
        <v>2007</v>
      </c>
      <c r="P938" t="s">
        <v>2006</v>
      </c>
      <c r="Q938" t="s">
        <v>2005</v>
      </c>
      <c r="R938" s="8">
        <v>35431</v>
      </c>
      <c r="S938" s="9">
        <f t="shared" si="112"/>
        <v>1997</v>
      </c>
      <c r="T938" s="9">
        <v>1997</v>
      </c>
      <c r="U938" s="9">
        <f t="shared" si="113"/>
        <v>25</v>
      </c>
      <c r="V938" s="8">
        <v>1997</v>
      </c>
      <c r="W938" t="s">
        <v>1013</v>
      </c>
      <c r="X938" s="2">
        <v>0.28599999999999998</v>
      </c>
      <c r="Y938" s="7">
        <f t="shared" si="118"/>
        <v>7.6346066575905605E-3</v>
      </c>
      <c r="AA938">
        <v>9205071</v>
      </c>
      <c r="AB938">
        <v>28139</v>
      </c>
      <c r="AC938">
        <v>15693937</v>
      </c>
      <c r="AD938" t="s">
        <v>4</v>
      </c>
      <c r="AE938">
        <v>11</v>
      </c>
      <c r="AF938">
        <v>1</v>
      </c>
      <c r="AH938" t="s">
        <v>2004</v>
      </c>
      <c r="AI938" t="s">
        <v>2003</v>
      </c>
      <c r="AK938" t="s">
        <v>2002</v>
      </c>
      <c r="AL938">
        <v>2</v>
      </c>
      <c r="AM938" s="5">
        <f t="shared" si="114"/>
        <v>0.08</v>
      </c>
      <c r="AN938" s="4">
        <f t="shared" si="119"/>
        <v>1.21166224914805E-4</v>
      </c>
      <c r="AO938" s="3"/>
      <c r="AP938">
        <v>0</v>
      </c>
      <c r="AR938" t="s">
        <v>0</v>
      </c>
      <c r="AT938" s="2" t="s">
        <v>16</v>
      </c>
      <c r="AU938" s="1">
        <f t="shared" si="115"/>
        <v>0.53805745277878347</v>
      </c>
      <c r="AV938" s="1">
        <f t="shared" si="116"/>
        <v>0.38778864412526831</v>
      </c>
      <c r="AW938" s="1">
        <f t="shared" si="117"/>
        <v>0.23751983547175315</v>
      </c>
    </row>
    <row r="939" spans="1:49" x14ac:dyDescent="0.2">
      <c r="A939">
        <v>937</v>
      </c>
      <c r="B939" t="s">
        <v>2001</v>
      </c>
      <c r="C939" t="s">
        <v>2000</v>
      </c>
      <c r="E939">
        <v>9304581</v>
      </c>
      <c r="F939" t="s">
        <v>1999</v>
      </c>
      <c r="G939" t="s">
        <v>12</v>
      </c>
      <c r="H939" t="s">
        <v>11</v>
      </c>
      <c r="I939" t="s">
        <v>1998</v>
      </c>
      <c r="J939">
        <v>60005558</v>
      </c>
      <c r="K939" t="s">
        <v>1122</v>
      </c>
      <c r="L939" t="s">
        <v>1121</v>
      </c>
      <c r="M939" t="s">
        <v>7</v>
      </c>
      <c r="N939">
        <v>3</v>
      </c>
      <c r="O939" t="s">
        <v>1997</v>
      </c>
      <c r="P939" t="s">
        <v>1996</v>
      </c>
      <c r="Q939" t="s">
        <v>1118</v>
      </c>
      <c r="R939" s="8">
        <v>35431</v>
      </c>
      <c r="S939" s="9">
        <f t="shared" si="112"/>
        <v>1997</v>
      </c>
      <c r="T939" s="9">
        <v>1997</v>
      </c>
      <c r="U939" s="9">
        <f t="shared" si="113"/>
        <v>25</v>
      </c>
      <c r="V939" s="8">
        <v>35674</v>
      </c>
      <c r="W939" t="s">
        <v>1699</v>
      </c>
      <c r="X939" s="2">
        <v>1.4730000000000001</v>
      </c>
      <c r="Y939" s="7">
        <f t="shared" si="118"/>
        <v>3.9320893729478661E-2</v>
      </c>
      <c r="AA939">
        <v>942405</v>
      </c>
      <c r="AB939">
        <v>17871</v>
      </c>
      <c r="AD939" t="s">
        <v>4</v>
      </c>
      <c r="AE939">
        <v>24</v>
      </c>
      <c r="AF939">
        <v>9</v>
      </c>
      <c r="AH939" t="s">
        <v>1995</v>
      </c>
      <c r="AI939" t="s">
        <v>1994</v>
      </c>
      <c r="AJ939" t="s">
        <v>1993</v>
      </c>
      <c r="AK939" t="s">
        <v>1992</v>
      </c>
      <c r="AL939">
        <v>15</v>
      </c>
      <c r="AM939" s="5">
        <f t="shared" si="114"/>
        <v>0.6</v>
      </c>
      <c r="AN939" s="4">
        <f t="shared" si="119"/>
        <v>9.0874668686103744E-4</v>
      </c>
      <c r="AO939" s="3"/>
      <c r="AP939">
        <v>0</v>
      </c>
      <c r="AR939" t="s">
        <v>0</v>
      </c>
      <c r="AT939" s="2">
        <v>4.0709999999999997</v>
      </c>
      <c r="AU939" s="1">
        <f t="shared" si="115"/>
        <v>2.7797249616693374</v>
      </c>
      <c r="AV939" s="1">
        <f t="shared" si="116"/>
        <v>2.0114820208169846</v>
      </c>
      <c r="AW939" s="1">
        <f t="shared" si="117"/>
        <v>1.2432390799646325</v>
      </c>
    </row>
    <row r="940" spans="1:49" x14ac:dyDescent="0.2">
      <c r="A940">
        <v>938</v>
      </c>
      <c r="B940" t="s">
        <v>1991</v>
      </c>
      <c r="C940" t="s">
        <v>1990</v>
      </c>
      <c r="F940" t="s">
        <v>1989</v>
      </c>
      <c r="G940" t="s">
        <v>12</v>
      </c>
      <c r="H940" t="s">
        <v>11</v>
      </c>
      <c r="I940" t="s">
        <v>1988</v>
      </c>
      <c r="J940" t="s">
        <v>1987</v>
      </c>
      <c r="K940" t="s">
        <v>1986</v>
      </c>
      <c r="L940" t="s">
        <v>1985</v>
      </c>
      <c r="M940" t="s">
        <v>1984</v>
      </c>
      <c r="N940">
        <v>4</v>
      </c>
      <c r="O940" t="s">
        <v>1983</v>
      </c>
      <c r="P940" t="s">
        <v>1982</v>
      </c>
      <c r="Q940" t="s">
        <v>1981</v>
      </c>
      <c r="R940" s="8">
        <v>35431</v>
      </c>
      <c r="S940" s="9">
        <f t="shared" si="112"/>
        <v>1997</v>
      </c>
      <c r="T940" s="9">
        <v>1997</v>
      </c>
      <c r="U940" s="9">
        <f t="shared" si="113"/>
        <v>25</v>
      </c>
      <c r="V940" s="8">
        <v>35431</v>
      </c>
      <c r="W940" t="s">
        <v>1980</v>
      </c>
      <c r="X940" s="2">
        <v>0.22500000000000001</v>
      </c>
      <c r="Y940" s="7">
        <f t="shared" si="118"/>
        <v>6.0062464963562111E-3</v>
      </c>
      <c r="AA940">
        <v>2726343</v>
      </c>
      <c r="AB940">
        <v>16128</v>
      </c>
      <c r="AC940" t="s">
        <v>1979</v>
      </c>
      <c r="AD940" t="s">
        <v>4</v>
      </c>
      <c r="AE940">
        <v>17</v>
      </c>
      <c r="AF940">
        <v>1</v>
      </c>
      <c r="AH940" t="s">
        <v>1978</v>
      </c>
      <c r="AI940" t="s">
        <v>1977</v>
      </c>
      <c r="AK940" t="s">
        <v>1976</v>
      </c>
      <c r="AL940">
        <v>5</v>
      </c>
      <c r="AM940" s="5">
        <f t="shared" si="114"/>
        <v>0.2</v>
      </c>
      <c r="AN940" s="4">
        <f t="shared" si="119"/>
        <v>3.0291556228701253E-4</v>
      </c>
      <c r="AO940" s="3"/>
      <c r="AP940">
        <v>0</v>
      </c>
      <c r="AR940" t="s">
        <v>0</v>
      </c>
      <c r="AT940" s="2">
        <v>1.099</v>
      </c>
      <c r="AU940" s="1">
        <f t="shared" si="115"/>
        <v>0.4295247216135451</v>
      </c>
      <c r="AV940" s="1">
        <f t="shared" si="116"/>
        <v>0.3154581029321612</v>
      </c>
      <c r="AW940" s="1">
        <f t="shared" si="117"/>
        <v>0.20139148425077721</v>
      </c>
    </row>
    <row r="941" spans="1:49" x14ac:dyDescent="0.2">
      <c r="A941">
        <v>939</v>
      </c>
      <c r="B941" t="s">
        <v>1975</v>
      </c>
      <c r="C941" t="s">
        <v>1974</v>
      </c>
      <c r="F941" t="s">
        <v>1973</v>
      </c>
      <c r="G941" t="s">
        <v>12</v>
      </c>
      <c r="H941" t="s">
        <v>11</v>
      </c>
      <c r="I941" t="s">
        <v>1972</v>
      </c>
      <c r="J941">
        <v>60024613</v>
      </c>
      <c r="K941" t="s">
        <v>1971</v>
      </c>
      <c r="L941" t="s">
        <v>1004</v>
      </c>
      <c r="M941" t="s">
        <v>7</v>
      </c>
      <c r="N941">
        <v>2</v>
      </c>
      <c r="O941" t="s">
        <v>1970</v>
      </c>
      <c r="P941" t="s">
        <v>1969</v>
      </c>
      <c r="Q941" t="s">
        <v>1968</v>
      </c>
      <c r="R941" s="8">
        <v>35431</v>
      </c>
      <c r="S941" s="9">
        <f t="shared" si="112"/>
        <v>1997</v>
      </c>
      <c r="T941" s="9">
        <v>1997</v>
      </c>
      <c r="U941" s="9">
        <f t="shared" si="113"/>
        <v>25</v>
      </c>
      <c r="V941" s="8">
        <v>1997</v>
      </c>
      <c r="W941" t="s">
        <v>1076</v>
      </c>
      <c r="X941" s="2">
        <v>1.1579999999999999</v>
      </c>
      <c r="Y941" s="7">
        <f t="shared" si="118"/>
        <v>3.0912148634579962E-2</v>
      </c>
      <c r="AA941">
        <v>1668595</v>
      </c>
      <c r="AB941">
        <v>14223</v>
      </c>
      <c r="AD941" t="s">
        <v>4</v>
      </c>
      <c r="AE941">
        <v>53</v>
      </c>
      <c r="AF941" s="6">
        <v>44257</v>
      </c>
      <c r="AH941" t="s">
        <v>1967</v>
      </c>
      <c r="AI941" t="s">
        <v>1966</v>
      </c>
      <c r="AJ941" t="s">
        <v>1965</v>
      </c>
      <c r="AK941" t="s">
        <v>1964</v>
      </c>
      <c r="AL941">
        <v>16</v>
      </c>
      <c r="AM941" s="5">
        <f t="shared" si="114"/>
        <v>0.64</v>
      </c>
      <c r="AN941" s="4">
        <f t="shared" si="119"/>
        <v>9.6932979931844E-4</v>
      </c>
      <c r="AO941" s="3"/>
      <c r="AP941">
        <v>0</v>
      </c>
      <c r="AR941" t="s">
        <v>0</v>
      </c>
      <c r="AT941" s="2">
        <v>3.573</v>
      </c>
      <c r="AU941" s="1">
        <f t="shared" si="115"/>
        <v>2.1929302984001504</v>
      </c>
      <c r="AV941" s="1">
        <f t="shared" si="116"/>
        <v>1.59407392169492</v>
      </c>
      <c r="AW941" s="1">
        <f t="shared" si="117"/>
        <v>0.99521754498968962</v>
      </c>
    </row>
    <row r="942" spans="1:49" x14ac:dyDescent="0.2">
      <c r="A942">
        <v>940</v>
      </c>
      <c r="B942" t="s">
        <v>1963</v>
      </c>
      <c r="C942" t="s">
        <v>1962</v>
      </c>
      <c r="D942" t="s">
        <v>1961</v>
      </c>
      <c r="F942" t="s">
        <v>1960</v>
      </c>
      <c r="G942" t="s">
        <v>12</v>
      </c>
      <c r="H942" t="s">
        <v>11</v>
      </c>
      <c r="I942" t="s">
        <v>1959</v>
      </c>
      <c r="J942">
        <v>60008042</v>
      </c>
      <c r="K942" t="s">
        <v>1958</v>
      </c>
      <c r="L942" t="s">
        <v>1957</v>
      </c>
      <c r="M942" t="s">
        <v>87</v>
      </c>
      <c r="N942">
        <v>3</v>
      </c>
      <c r="O942" t="s">
        <v>1956</v>
      </c>
      <c r="P942" t="s">
        <v>1955</v>
      </c>
      <c r="Q942" t="s">
        <v>1954</v>
      </c>
      <c r="R942" s="8">
        <v>35431</v>
      </c>
      <c r="S942" s="9">
        <f t="shared" si="112"/>
        <v>1997</v>
      </c>
      <c r="T942" s="9">
        <v>1997</v>
      </c>
      <c r="U942" s="9">
        <f t="shared" si="113"/>
        <v>25</v>
      </c>
      <c r="V942" s="8">
        <v>1997</v>
      </c>
      <c r="W942" t="s">
        <v>1953</v>
      </c>
      <c r="X942" s="2">
        <v>1.032</v>
      </c>
      <c r="Y942" s="7">
        <f t="shared" si="118"/>
        <v>2.7548650596620487E-2</v>
      </c>
      <c r="AA942">
        <v>1761617</v>
      </c>
      <c r="AB942">
        <v>19257</v>
      </c>
      <c r="AD942" t="s">
        <v>4</v>
      </c>
      <c r="AE942">
        <v>151</v>
      </c>
      <c r="AF942">
        <v>1</v>
      </c>
      <c r="AH942" t="s">
        <v>1952</v>
      </c>
      <c r="AI942" t="s">
        <v>1951</v>
      </c>
      <c r="AJ942" t="s">
        <v>1950</v>
      </c>
      <c r="AK942" t="s">
        <v>1949</v>
      </c>
      <c r="AL942">
        <v>18</v>
      </c>
      <c r="AM942" s="5">
        <f t="shared" si="114"/>
        <v>0.72</v>
      </c>
      <c r="AN942" s="4">
        <f t="shared" si="119"/>
        <v>1.090496024233245E-3</v>
      </c>
      <c r="AO942" s="3"/>
      <c r="AP942">
        <v>0</v>
      </c>
      <c r="AR942" t="s">
        <v>0</v>
      </c>
      <c r="AT942" s="2">
        <v>3.5489999999999999</v>
      </c>
      <c r="AU942" s="1">
        <f t="shared" si="115"/>
        <v>1.9611204224904311</v>
      </c>
      <c r="AV942" s="1">
        <f t="shared" si="116"/>
        <v>1.4319573310426865</v>
      </c>
      <c r="AW942" s="1">
        <f t="shared" si="117"/>
        <v>0.90279423959494165</v>
      </c>
    </row>
    <row r="943" spans="1:49" x14ac:dyDescent="0.2">
      <c r="A943">
        <v>941</v>
      </c>
      <c r="B943" t="s">
        <v>1948</v>
      </c>
      <c r="C943" t="s">
        <v>1947</v>
      </c>
      <c r="F943" t="s">
        <v>1946</v>
      </c>
      <c r="G943" t="s">
        <v>12</v>
      </c>
      <c r="H943" t="s">
        <v>11</v>
      </c>
      <c r="I943" t="s">
        <v>1488</v>
      </c>
      <c r="J943">
        <v>60009982</v>
      </c>
      <c r="K943" t="s">
        <v>1487</v>
      </c>
      <c r="L943" t="s">
        <v>452</v>
      </c>
      <c r="M943" t="s">
        <v>7</v>
      </c>
      <c r="N943">
        <v>3</v>
      </c>
      <c r="O943" t="s">
        <v>1945</v>
      </c>
      <c r="P943" t="s">
        <v>1944</v>
      </c>
      <c r="Q943" t="s">
        <v>1943</v>
      </c>
      <c r="R943" s="8">
        <v>35431</v>
      </c>
      <c r="S943" s="9">
        <f t="shared" si="112"/>
        <v>1997</v>
      </c>
      <c r="T943" s="9">
        <v>1997</v>
      </c>
      <c r="U943" s="9">
        <f t="shared" si="113"/>
        <v>25</v>
      </c>
      <c r="V943" s="8" t="s">
        <v>553</v>
      </c>
      <c r="W943" t="s">
        <v>352</v>
      </c>
      <c r="X943" s="2">
        <v>0.371</v>
      </c>
      <c r="Y943" s="7">
        <f t="shared" si="118"/>
        <v>9.9036331117695747E-3</v>
      </c>
      <c r="AA943">
        <v>486604</v>
      </c>
      <c r="AB943">
        <v>28580</v>
      </c>
      <c r="AD943" t="s">
        <v>4</v>
      </c>
      <c r="AE943">
        <v>32</v>
      </c>
      <c r="AF943">
        <v>1</v>
      </c>
      <c r="AH943" t="s">
        <v>1942</v>
      </c>
      <c r="AI943" t="s">
        <v>1941</v>
      </c>
      <c r="AK943" t="s">
        <v>1940</v>
      </c>
      <c r="AL943">
        <v>12</v>
      </c>
      <c r="AM943" s="5">
        <f t="shared" si="114"/>
        <v>0.48</v>
      </c>
      <c r="AN943" s="4">
        <f t="shared" si="119"/>
        <v>7.2699734948882997E-4</v>
      </c>
      <c r="AO943" s="3"/>
      <c r="AP943">
        <v>1</v>
      </c>
      <c r="AR943" t="s">
        <v>0</v>
      </c>
      <c r="AT943" s="2">
        <v>1.431</v>
      </c>
      <c r="AU943" s="1">
        <f t="shared" si="115"/>
        <v>0.71506423830853505</v>
      </c>
      <c r="AV943" s="1">
        <f t="shared" si="116"/>
        <v>0.53153152306292029</v>
      </c>
      <c r="AW943" s="1">
        <f t="shared" si="117"/>
        <v>0.34799880781730536</v>
      </c>
    </row>
    <row r="944" spans="1:49" x14ac:dyDescent="0.2">
      <c r="A944">
        <v>942</v>
      </c>
      <c r="B944" t="s">
        <v>1939</v>
      </c>
      <c r="C944" t="s">
        <v>1938</v>
      </c>
      <c r="E944">
        <v>9378652</v>
      </c>
      <c r="F944" t="s">
        <v>1937</v>
      </c>
      <c r="G944" t="s">
        <v>12</v>
      </c>
      <c r="H944" t="s">
        <v>11</v>
      </c>
      <c r="I944" t="s">
        <v>1936</v>
      </c>
      <c r="J944">
        <v>60025858</v>
      </c>
      <c r="K944" t="s">
        <v>1935</v>
      </c>
      <c r="L944" t="s">
        <v>1934</v>
      </c>
      <c r="M944" t="s">
        <v>761</v>
      </c>
      <c r="N944">
        <v>3</v>
      </c>
      <c r="O944" t="s">
        <v>1933</v>
      </c>
      <c r="P944" t="s">
        <v>1932</v>
      </c>
      <c r="Q944" t="s">
        <v>1931</v>
      </c>
      <c r="R944" s="8">
        <v>35431</v>
      </c>
      <c r="S944" s="9">
        <f t="shared" si="112"/>
        <v>1997</v>
      </c>
      <c r="T944" s="9">
        <v>1997</v>
      </c>
      <c r="U944" s="9">
        <f t="shared" si="113"/>
        <v>25</v>
      </c>
      <c r="V944" s="8">
        <v>35735</v>
      </c>
      <c r="W944" t="s">
        <v>1930</v>
      </c>
      <c r="X944" s="2">
        <v>0.35699999999999998</v>
      </c>
      <c r="Y944" s="7">
        <f t="shared" si="118"/>
        <v>9.5299111075518531E-3</v>
      </c>
      <c r="AA944">
        <v>179078</v>
      </c>
      <c r="AB944">
        <v>13374</v>
      </c>
      <c r="AD944" t="s">
        <v>4</v>
      </c>
      <c r="AE944">
        <v>73</v>
      </c>
      <c r="AF944">
        <v>5</v>
      </c>
      <c r="AH944" t="s">
        <v>1929</v>
      </c>
      <c r="AI944" t="s">
        <v>1928</v>
      </c>
      <c r="AJ944" t="s">
        <v>1927</v>
      </c>
      <c r="AK944" t="s">
        <v>1926</v>
      </c>
      <c r="AL944">
        <v>50</v>
      </c>
      <c r="AM944" s="5">
        <f t="shared" si="114"/>
        <v>2</v>
      </c>
      <c r="AN944" s="4">
        <f t="shared" si="119"/>
        <v>3.0291556228701248E-3</v>
      </c>
      <c r="AO944" s="3"/>
      <c r="AP944">
        <v>0</v>
      </c>
      <c r="AR944" t="s">
        <v>0</v>
      </c>
      <c r="AT944" s="2">
        <v>1.3160000000000001</v>
      </c>
      <c r="AU944" s="1">
        <f t="shared" si="115"/>
        <v>0.75796844621473336</v>
      </c>
      <c r="AV944" s="1">
        <f t="shared" si="116"/>
        <v>0.62795333652109886</v>
      </c>
      <c r="AW944" s="1">
        <f t="shared" si="117"/>
        <v>0.4979382268274643</v>
      </c>
    </row>
    <row r="945" spans="1:49" x14ac:dyDescent="0.2">
      <c r="A945">
        <v>943</v>
      </c>
      <c r="B945" t="s">
        <v>1925</v>
      </c>
      <c r="C945" t="s">
        <v>1924</v>
      </c>
      <c r="E945">
        <v>9336925</v>
      </c>
      <c r="F945" t="s">
        <v>1923</v>
      </c>
      <c r="G945" t="s">
        <v>12</v>
      </c>
      <c r="H945" t="s">
        <v>11</v>
      </c>
      <c r="I945" t="s">
        <v>1922</v>
      </c>
      <c r="J945" t="s">
        <v>1921</v>
      </c>
      <c r="K945" t="s">
        <v>1920</v>
      </c>
      <c r="L945" t="s">
        <v>1919</v>
      </c>
      <c r="M945" t="s">
        <v>1918</v>
      </c>
      <c r="N945">
        <v>6</v>
      </c>
      <c r="O945" t="s">
        <v>1917</v>
      </c>
      <c r="P945" t="s">
        <v>1916</v>
      </c>
      <c r="Q945" t="s">
        <v>1915</v>
      </c>
      <c r="R945" s="8">
        <v>35431</v>
      </c>
      <c r="S945" s="9">
        <f t="shared" si="112"/>
        <v>1997</v>
      </c>
      <c r="T945" s="9">
        <v>1997</v>
      </c>
      <c r="U945" s="9">
        <f t="shared" si="113"/>
        <v>25</v>
      </c>
      <c r="V945" s="8">
        <v>35704</v>
      </c>
      <c r="W945" t="s">
        <v>1914</v>
      </c>
      <c r="X945" s="2" t="s">
        <v>16</v>
      </c>
      <c r="Y945" s="7" t="e">
        <f t="shared" si="118"/>
        <v>#VALUE!</v>
      </c>
      <c r="AA945">
        <v>207713</v>
      </c>
      <c r="AB945">
        <v>89041</v>
      </c>
      <c r="AD945" t="s">
        <v>4</v>
      </c>
      <c r="AE945">
        <v>47</v>
      </c>
      <c r="AF945">
        <v>4</v>
      </c>
      <c r="AH945" t="s">
        <v>1913</v>
      </c>
      <c r="AI945" t="s">
        <v>1912</v>
      </c>
      <c r="AK945" t="s">
        <v>1911</v>
      </c>
      <c r="AL945">
        <v>59</v>
      </c>
      <c r="AM945" s="5">
        <f t="shared" si="114"/>
        <v>2.36</v>
      </c>
      <c r="AN945" s="4">
        <f t="shared" si="119"/>
        <v>3.5744036349867471E-3</v>
      </c>
      <c r="AO945" s="3"/>
      <c r="AP945">
        <v>1</v>
      </c>
      <c r="AR945" t="s">
        <v>0</v>
      </c>
      <c r="AT945" s="2" t="s">
        <v>16</v>
      </c>
      <c r="AU945" s="1" t="e">
        <f t="shared" si="115"/>
        <v>#VALUE!</v>
      </c>
      <c r="AV945" s="1" t="e">
        <f t="shared" si="116"/>
        <v>#VALUE!</v>
      </c>
      <c r="AW945" s="1" t="e">
        <f t="shared" si="117"/>
        <v>#VALUE!</v>
      </c>
    </row>
    <row r="946" spans="1:49" x14ac:dyDescent="0.2">
      <c r="A946">
        <v>944</v>
      </c>
      <c r="B946" t="s">
        <v>1910</v>
      </c>
      <c r="C946" t="s">
        <v>1909</v>
      </c>
      <c r="E946">
        <v>9278549</v>
      </c>
      <c r="F946" t="s">
        <v>1908</v>
      </c>
      <c r="G946" t="s">
        <v>12</v>
      </c>
      <c r="H946" t="s">
        <v>11</v>
      </c>
      <c r="I946" t="s">
        <v>1907</v>
      </c>
      <c r="J946">
        <v>60017311</v>
      </c>
      <c r="K946" t="s">
        <v>1906</v>
      </c>
      <c r="L946" t="s">
        <v>1905</v>
      </c>
      <c r="M946" t="s">
        <v>1904</v>
      </c>
      <c r="N946">
        <v>3</v>
      </c>
      <c r="O946" t="s">
        <v>1903</v>
      </c>
      <c r="P946" t="s">
        <v>1902</v>
      </c>
      <c r="Q946" t="s">
        <v>1901</v>
      </c>
      <c r="R946" s="8">
        <v>35431</v>
      </c>
      <c r="S946" s="9">
        <f t="shared" si="112"/>
        <v>1997</v>
      </c>
      <c r="T946" s="9">
        <v>1997</v>
      </c>
      <c r="U946" s="9">
        <f t="shared" si="113"/>
        <v>25</v>
      </c>
      <c r="V946" s="8">
        <v>1997</v>
      </c>
      <c r="W946" t="s">
        <v>1900</v>
      </c>
      <c r="X946" s="2">
        <v>3.4830000000000001</v>
      </c>
      <c r="Y946" s="7">
        <f t="shared" si="118"/>
        <v>9.2976695763594144E-2</v>
      </c>
      <c r="AA946">
        <v>2706474</v>
      </c>
      <c r="AB946">
        <v>16764</v>
      </c>
      <c r="AD946" t="s">
        <v>4</v>
      </c>
      <c r="AE946">
        <v>17</v>
      </c>
      <c r="AF946">
        <v>18</v>
      </c>
      <c r="AH946" t="s">
        <v>1899</v>
      </c>
      <c r="AI946" t="s">
        <v>1898</v>
      </c>
      <c r="AJ946" t="s">
        <v>1897</v>
      </c>
      <c r="AK946" t="s">
        <v>1896</v>
      </c>
      <c r="AL946">
        <v>98</v>
      </c>
      <c r="AM946" s="5">
        <f t="shared" si="114"/>
        <v>3.92</v>
      </c>
      <c r="AN946" s="4">
        <f t="shared" si="119"/>
        <v>5.9371450208254451E-3</v>
      </c>
      <c r="AO946" s="3"/>
      <c r="AP946">
        <v>1</v>
      </c>
      <c r="AR946" t="s">
        <v>0</v>
      </c>
      <c r="AT946" s="2">
        <v>6.1669999999999998</v>
      </c>
      <c r="AU946" s="1">
        <f t="shared" si="115"/>
        <v>6.6864830540763531</v>
      </c>
      <c r="AV946" s="1">
        <f t="shared" si="116"/>
        <v>4.9456920392209796</v>
      </c>
      <c r="AW946" s="1">
        <f t="shared" si="117"/>
        <v>3.2049010243656055</v>
      </c>
    </row>
    <row r="947" spans="1:49" x14ac:dyDescent="0.2">
      <c r="A947">
        <v>945</v>
      </c>
      <c r="B947" t="s">
        <v>1895</v>
      </c>
      <c r="C947" t="s">
        <v>1894</v>
      </c>
      <c r="E947">
        <v>9304582</v>
      </c>
      <c r="F947" t="s">
        <v>1893</v>
      </c>
      <c r="G947" t="s">
        <v>12</v>
      </c>
      <c r="H947" t="s">
        <v>11</v>
      </c>
      <c r="I947" t="s">
        <v>1892</v>
      </c>
      <c r="J947" t="s">
        <v>1891</v>
      </c>
      <c r="K947" t="s">
        <v>1890</v>
      </c>
      <c r="L947" t="s">
        <v>1889</v>
      </c>
      <c r="M947" t="s">
        <v>1888</v>
      </c>
      <c r="N947">
        <v>5</v>
      </c>
      <c r="O947" t="s">
        <v>1887</v>
      </c>
      <c r="P947" t="s">
        <v>1886</v>
      </c>
      <c r="Q947" t="s">
        <v>1885</v>
      </c>
      <c r="R947" s="8">
        <v>35431</v>
      </c>
      <c r="S947" s="9">
        <f t="shared" si="112"/>
        <v>1997</v>
      </c>
      <c r="T947" s="9">
        <v>1997</v>
      </c>
      <c r="U947" s="9">
        <f t="shared" si="113"/>
        <v>25</v>
      </c>
      <c r="V947" s="8">
        <v>35674</v>
      </c>
      <c r="W947" t="s">
        <v>1699</v>
      </c>
      <c r="X947" s="2">
        <v>1.4730000000000001</v>
      </c>
      <c r="Y947" s="7">
        <f t="shared" si="118"/>
        <v>3.9320893729478661E-2</v>
      </c>
      <c r="AA947">
        <v>942405</v>
      </c>
      <c r="AB947">
        <v>17871</v>
      </c>
      <c r="AD947" t="s">
        <v>4</v>
      </c>
      <c r="AE947">
        <v>24</v>
      </c>
      <c r="AF947">
        <v>9</v>
      </c>
      <c r="AH947" t="s">
        <v>1884</v>
      </c>
      <c r="AI947" t="s">
        <v>1883</v>
      </c>
      <c r="AJ947" t="s">
        <v>1882</v>
      </c>
      <c r="AK947" t="s">
        <v>1881</v>
      </c>
      <c r="AL947">
        <v>11</v>
      </c>
      <c r="AM947" s="5">
        <f t="shared" si="114"/>
        <v>0.44</v>
      </c>
      <c r="AN947" s="4">
        <f t="shared" si="119"/>
        <v>6.6641423703142752E-4</v>
      </c>
      <c r="AO947" s="3"/>
      <c r="AP947">
        <v>0</v>
      </c>
      <c r="AR947" t="s">
        <v>0</v>
      </c>
      <c r="AT947" s="2">
        <v>4.0709999999999997</v>
      </c>
      <c r="AU947" s="1">
        <f t="shared" si="115"/>
        <v>2.7724549881744487</v>
      </c>
      <c r="AV947" s="1">
        <f t="shared" si="116"/>
        <v>1.9993653983255044</v>
      </c>
      <c r="AW947" s="1">
        <f t="shared" si="117"/>
        <v>1.2262758084765597</v>
      </c>
    </row>
    <row r="948" spans="1:49" x14ac:dyDescent="0.2">
      <c r="A948">
        <v>946</v>
      </c>
      <c r="B948" t="s">
        <v>1880</v>
      </c>
      <c r="C948" t="s">
        <v>1879</v>
      </c>
      <c r="D948" t="s">
        <v>1878</v>
      </c>
      <c r="E948">
        <v>9331469</v>
      </c>
      <c r="F948" t="s">
        <v>1877</v>
      </c>
      <c r="G948" t="s">
        <v>12</v>
      </c>
      <c r="H948" t="s">
        <v>11</v>
      </c>
      <c r="I948" t="s">
        <v>1876</v>
      </c>
      <c r="J948" t="s">
        <v>1871</v>
      </c>
      <c r="K948" t="s">
        <v>1875</v>
      </c>
      <c r="L948" t="s">
        <v>1874</v>
      </c>
      <c r="M948" t="s">
        <v>213</v>
      </c>
      <c r="N948">
        <v>2</v>
      </c>
      <c r="O948" t="s">
        <v>1873</v>
      </c>
      <c r="P948" t="s">
        <v>1872</v>
      </c>
      <c r="Q948" t="s">
        <v>1871</v>
      </c>
      <c r="R948" s="8">
        <v>35431</v>
      </c>
      <c r="S948" s="9">
        <f t="shared" si="112"/>
        <v>1997</v>
      </c>
      <c r="T948" s="9">
        <v>1997</v>
      </c>
      <c r="U948" s="9">
        <f t="shared" si="113"/>
        <v>25</v>
      </c>
      <c r="V948" s="8">
        <v>35643</v>
      </c>
      <c r="W948" t="s">
        <v>1870</v>
      </c>
      <c r="X948" s="2">
        <v>1.113</v>
      </c>
      <c r="Y948" s="7">
        <f t="shared" si="118"/>
        <v>2.9710899335308721E-2</v>
      </c>
      <c r="AA948">
        <v>1664328</v>
      </c>
      <c r="AB948">
        <v>14285</v>
      </c>
      <c r="AD948" t="s">
        <v>4</v>
      </c>
      <c r="AE948">
        <v>87</v>
      </c>
      <c r="AF948">
        <v>1</v>
      </c>
      <c r="AH948" s="11">
        <v>41640</v>
      </c>
      <c r="AI948" t="s">
        <v>1869</v>
      </c>
      <c r="AJ948" t="s">
        <v>1868</v>
      </c>
      <c r="AK948" t="s">
        <v>1867</v>
      </c>
      <c r="AL948">
        <v>59</v>
      </c>
      <c r="AM948" s="5">
        <f t="shared" si="114"/>
        <v>2.36</v>
      </c>
      <c r="AN948" s="4">
        <f t="shared" si="119"/>
        <v>3.5744036349867471E-3</v>
      </c>
      <c r="AO948" s="3"/>
      <c r="AP948">
        <v>0</v>
      </c>
      <c r="AQ948" t="s">
        <v>1866</v>
      </c>
      <c r="AR948" t="s">
        <v>0</v>
      </c>
      <c r="AS948" t="s">
        <v>1865</v>
      </c>
      <c r="AT948" s="2">
        <v>3.3319999999999999</v>
      </c>
      <c r="AU948" s="1">
        <f t="shared" si="115"/>
        <v>2.1869950625212127</v>
      </c>
      <c r="AV948" s="1">
        <f t="shared" si="116"/>
        <v>1.6642651485147733</v>
      </c>
      <c r="AW948" s="1">
        <f t="shared" si="117"/>
        <v>1.1415352345083338</v>
      </c>
    </row>
    <row r="949" spans="1:49" x14ac:dyDescent="0.2">
      <c r="A949">
        <v>947</v>
      </c>
      <c r="B949" t="s">
        <v>1864</v>
      </c>
      <c r="C949" t="s">
        <v>1863</v>
      </c>
      <c r="F949" t="s">
        <v>1862</v>
      </c>
      <c r="G949" t="s">
        <v>12</v>
      </c>
      <c r="H949" t="s">
        <v>11</v>
      </c>
      <c r="I949" t="s">
        <v>1861</v>
      </c>
      <c r="J949" t="s">
        <v>1860</v>
      </c>
      <c r="K949" t="s">
        <v>1859</v>
      </c>
      <c r="L949" t="s">
        <v>1858</v>
      </c>
      <c r="M949" t="s">
        <v>1857</v>
      </c>
      <c r="N949">
        <v>7</v>
      </c>
      <c r="O949" t="s">
        <v>1856</v>
      </c>
      <c r="P949" t="s">
        <v>1855</v>
      </c>
      <c r="Q949" t="s">
        <v>1854</v>
      </c>
      <c r="R949" s="8">
        <v>35431</v>
      </c>
      <c r="S949" s="9">
        <f t="shared" si="112"/>
        <v>1997</v>
      </c>
      <c r="T949" s="9">
        <v>1997</v>
      </c>
      <c r="U949" s="9">
        <f t="shared" si="113"/>
        <v>25</v>
      </c>
      <c r="V949" s="8">
        <v>1997</v>
      </c>
      <c r="W949" t="s">
        <v>1668</v>
      </c>
      <c r="X949" s="2">
        <v>0.85499999999999998</v>
      </c>
      <c r="Y949" s="7">
        <f t="shared" si="118"/>
        <v>2.28237366861536E-2</v>
      </c>
      <c r="AA949">
        <v>980331</v>
      </c>
      <c r="AB949">
        <v>23342</v>
      </c>
      <c r="AD949" t="s">
        <v>4</v>
      </c>
      <c r="AE949">
        <v>23</v>
      </c>
      <c r="AF949">
        <v>7</v>
      </c>
      <c r="AH949" t="s">
        <v>1853</v>
      </c>
      <c r="AI949" t="s">
        <v>1852</v>
      </c>
      <c r="AJ949" t="s">
        <v>1851</v>
      </c>
      <c r="AK949" t="s">
        <v>1850</v>
      </c>
      <c r="AL949">
        <v>33</v>
      </c>
      <c r="AM949" s="5">
        <f t="shared" si="114"/>
        <v>1.32</v>
      </c>
      <c r="AN949" s="4">
        <f t="shared" si="119"/>
        <v>1.9992427110942824E-3</v>
      </c>
      <c r="AO949" s="3"/>
      <c r="AP949">
        <v>0</v>
      </c>
      <c r="AQ949" t="s">
        <v>1849</v>
      </c>
      <c r="AR949" t="s">
        <v>0</v>
      </c>
      <c r="AS949" t="s">
        <v>1848</v>
      </c>
      <c r="AT949" s="2">
        <v>2.6259999999999999</v>
      </c>
      <c r="AU949" s="1">
        <f t="shared" si="115"/>
        <v>1.6576388493635803</v>
      </c>
      <c r="AV949" s="1">
        <f t="shared" si="116"/>
        <v>1.2411489698623941</v>
      </c>
      <c r="AW949" s="1">
        <f t="shared" si="117"/>
        <v>0.82465909036120777</v>
      </c>
    </row>
    <row r="950" spans="1:49" x14ac:dyDescent="0.2">
      <c r="A950">
        <v>948</v>
      </c>
      <c r="B950" t="s">
        <v>1847</v>
      </c>
      <c r="C950" t="s">
        <v>1846</v>
      </c>
      <c r="F950" t="s">
        <v>1845</v>
      </c>
      <c r="G950" t="s">
        <v>12</v>
      </c>
      <c r="H950" t="s">
        <v>11</v>
      </c>
      <c r="I950" t="s">
        <v>1502</v>
      </c>
      <c r="J950" t="s">
        <v>1501</v>
      </c>
      <c r="K950" t="s">
        <v>1500</v>
      </c>
      <c r="L950" t="s">
        <v>1499</v>
      </c>
      <c r="M950" t="s">
        <v>1498</v>
      </c>
      <c r="N950">
        <v>7</v>
      </c>
      <c r="O950" t="s">
        <v>1497</v>
      </c>
      <c r="P950" t="s">
        <v>1496</v>
      </c>
      <c r="Q950" t="s">
        <v>1495</v>
      </c>
      <c r="R950" s="8">
        <v>35431</v>
      </c>
      <c r="S950" s="9">
        <f t="shared" si="112"/>
        <v>1997</v>
      </c>
      <c r="T950" s="9">
        <v>1997</v>
      </c>
      <c r="U950" s="9">
        <f t="shared" si="113"/>
        <v>25</v>
      </c>
      <c r="V950" s="8" t="s">
        <v>553</v>
      </c>
      <c r="W950" t="s">
        <v>352</v>
      </c>
      <c r="X950" s="2">
        <v>0.371</v>
      </c>
      <c r="Y950" s="7">
        <f t="shared" si="118"/>
        <v>9.9036331117695747E-3</v>
      </c>
      <c r="AA950">
        <v>486604</v>
      </c>
      <c r="AB950">
        <v>28580</v>
      </c>
      <c r="AD950" t="s">
        <v>4</v>
      </c>
      <c r="AE950">
        <v>32</v>
      </c>
      <c r="AF950">
        <v>1</v>
      </c>
      <c r="AH950" t="s">
        <v>1844</v>
      </c>
      <c r="AI950" t="s">
        <v>1843</v>
      </c>
      <c r="AK950" t="s">
        <v>1842</v>
      </c>
      <c r="AL950">
        <v>13</v>
      </c>
      <c r="AM950" s="5">
        <f t="shared" si="114"/>
        <v>0.52</v>
      </c>
      <c r="AN950" s="4">
        <f t="shared" si="119"/>
        <v>7.8758046194623253E-4</v>
      </c>
      <c r="AO950" s="3"/>
      <c r="AP950">
        <v>1</v>
      </c>
      <c r="AR950" t="s">
        <v>0</v>
      </c>
      <c r="AT950" s="2">
        <v>1.431</v>
      </c>
      <c r="AU950" s="1">
        <f t="shared" si="115"/>
        <v>0.71688173168225722</v>
      </c>
      <c r="AV950" s="1">
        <f t="shared" si="116"/>
        <v>0.53456067868579038</v>
      </c>
      <c r="AW950" s="1">
        <f t="shared" si="117"/>
        <v>0.35223962568932349</v>
      </c>
    </row>
    <row r="951" spans="1:49" x14ac:dyDescent="0.2">
      <c r="A951">
        <v>949</v>
      </c>
      <c r="B951" t="s">
        <v>1841</v>
      </c>
      <c r="C951" t="s">
        <v>1840</v>
      </c>
      <c r="D951" t="s">
        <v>1839</v>
      </c>
      <c r="F951" t="s">
        <v>1838</v>
      </c>
      <c r="G951" t="s">
        <v>12</v>
      </c>
      <c r="H951" t="s">
        <v>11</v>
      </c>
      <c r="I951" t="s">
        <v>1837</v>
      </c>
      <c r="J951" t="s">
        <v>1836</v>
      </c>
      <c r="K951" t="s">
        <v>1835</v>
      </c>
      <c r="L951" t="s">
        <v>1834</v>
      </c>
      <c r="M951" t="s">
        <v>213</v>
      </c>
      <c r="N951">
        <v>2</v>
      </c>
      <c r="O951" t="s">
        <v>1833</v>
      </c>
      <c r="P951" t="s">
        <v>1832</v>
      </c>
      <c r="Q951" t="s">
        <v>1831</v>
      </c>
      <c r="R951" s="8">
        <v>35431</v>
      </c>
      <c r="S951" s="9">
        <f t="shared" si="112"/>
        <v>1997</v>
      </c>
      <c r="T951" s="9">
        <v>1997</v>
      </c>
      <c r="U951" s="9">
        <f t="shared" si="113"/>
        <v>25</v>
      </c>
      <c r="V951" s="8">
        <v>35431</v>
      </c>
      <c r="W951" t="s">
        <v>1830</v>
      </c>
      <c r="X951" s="2">
        <v>0.81</v>
      </c>
      <c r="Y951" s="7">
        <f t="shared" si="118"/>
        <v>2.1622487386882359E-2</v>
      </c>
      <c r="AA951">
        <v>10411135</v>
      </c>
      <c r="AB951">
        <v>12116</v>
      </c>
      <c r="AD951" t="s">
        <v>4</v>
      </c>
      <c r="AE951">
        <v>9</v>
      </c>
      <c r="AF951">
        <v>1</v>
      </c>
      <c r="AH951" t="s">
        <v>1829</v>
      </c>
      <c r="AI951" t="s">
        <v>1828</v>
      </c>
      <c r="AJ951" t="s">
        <v>1827</v>
      </c>
      <c r="AK951" t="s">
        <v>1826</v>
      </c>
      <c r="AL951">
        <v>8</v>
      </c>
      <c r="AM951" s="5">
        <f t="shared" si="114"/>
        <v>0.32</v>
      </c>
      <c r="AN951" s="4">
        <f t="shared" si="119"/>
        <v>4.8466489965922E-4</v>
      </c>
      <c r="AO951" s="3"/>
      <c r="AP951">
        <v>0</v>
      </c>
      <c r="AQ951" t="s">
        <v>1825</v>
      </c>
      <c r="AR951" t="s">
        <v>1824</v>
      </c>
      <c r="AS951" t="s">
        <v>1823</v>
      </c>
      <c r="AT951" s="2">
        <v>2.468</v>
      </c>
      <c r="AU951" s="1">
        <f t="shared" si="115"/>
        <v>1.5281140640715416</v>
      </c>
      <c r="AV951" s="1">
        <f t="shared" si="116"/>
        <v>1.1053576143270789</v>
      </c>
      <c r="AW951" s="1">
        <f t="shared" si="117"/>
        <v>0.6826011645826161</v>
      </c>
    </row>
    <row r="952" spans="1:49" x14ac:dyDescent="0.2">
      <c r="A952">
        <v>950</v>
      </c>
      <c r="B952" t="s">
        <v>1822</v>
      </c>
      <c r="C952" t="s">
        <v>1821</v>
      </c>
      <c r="F952" t="s">
        <v>1820</v>
      </c>
      <c r="G952" t="s">
        <v>12</v>
      </c>
      <c r="H952" t="s">
        <v>11</v>
      </c>
      <c r="I952" t="s">
        <v>1819</v>
      </c>
      <c r="J952" t="s">
        <v>1818</v>
      </c>
      <c r="K952" t="s">
        <v>1817</v>
      </c>
      <c r="L952" t="s">
        <v>1816</v>
      </c>
      <c r="M952" t="s">
        <v>1815</v>
      </c>
      <c r="N952">
        <v>2</v>
      </c>
      <c r="O952" t="s">
        <v>1814</v>
      </c>
      <c r="P952" t="s">
        <v>1813</v>
      </c>
      <c r="Q952" t="s">
        <v>1812</v>
      </c>
      <c r="R952" s="8">
        <v>35431</v>
      </c>
      <c r="S952" s="9">
        <f t="shared" si="112"/>
        <v>1997</v>
      </c>
      <c r="T952" s="9">
        <v>1997</v>
      </c>
      <c r="U952" s="9">
        <f t="shared" si="113"/>
        <v>25</v>
      </c>
      <c r="V952" s="8" t="s">
        <v>553</v>
      </c>
      <c r="W952" t="s">
        <v>352</v>
      </c>
      <c r="X952" s="2">
        <v>0.371</v>
      </c>
      <c r="Y952" s="7">
        <f t="shared" si="118"/>
        <v>9.9036331117695747E-3</v>
      </c>
      <c r="AA952">
        <v>486604</v>
      </c>
      <c r="AB952">
        <v>28580</v>
      </c>
      <c r="AD952" t="s">
        <v>4</v>
      </c>
      <c r="AE952">
        <v>32</v>
      </c>
      <c r="AF952">
        <v>1</v>
      </c>
      <c r="AH952" t="s">
        <v>1811</v>
      </c>
      <c r="AI952" t="s">
        <v>1810</v>
      </c>
      <c r="AK952" t="s">
        <v>1809</v>
      </c>
      <c r="AL952">
        <v>9</v>
      </c>
      <c r="AM952" s="5">
        <f t="shared" si="114"/>
        <v>0.36</v>
      </c>
      <c r="AN952" s="4">
        <f t="shared" si="119"/>
        <v>5.4524801211662251E-4</v>
      </c>
      <c r="AO952" s="3"/>
      <c r="AP952">
        <v>0</v>
      </c>
      <c r="AR952" t="s">
        <v>0</v>
      </c>
      <c r="AT952" s="2">
        <v>1.431</v>
      </c>
      <c r="AU952" s="1">
        <f t="shared" si="115"/>
        <v>0.70961175818736888</v>
      </c>
      <c r="AV952" s="1">
        <f t="shared" si="116"/>
        <v>0.52244405619430978</v>
      </c>
      <c r="AW952" s="1">
        <f t="shared" si="117"/>
        <v>0.33527635420125079</v>
      </c>
    </row>
    <row r="953" spans="1:49" x14ac:dyDescent="0.2">
      <c r="A953">
        <v>951</v>
      </c>
      <c r="B953" t="s">
        <v>1808</v>
      </c>
      <c r="C953" t="s">
        <v>1807</v>
      </c>
      <c r="F953" t="s">
        <v>1806</v>
      </c>
      <c r="G953" t="s">
        <v>12</v>
      </c>
      <c r="H953" t="s">
        <v>11</v>
      </c>
      <c r="I953" t="s">
        <v>1805</v>
      </c>
      <c r="J953">
        <v>60016536</v>
      </c>
      <c r="K953" t="s">
        <v>1804</v>
      </c>
      <c r="L953" t="s">
        <v>1803</v>
      </c>
      <c r="M953" t="s">
        <v>7</v>
      </c>
      <c r="N953">
        <v>2</v>
      </c>
      <c r="O953" t="s">
        <v>1802</v>
      </c>
      <c r="P953" t="s">
        <v>1801</v>
      </c>
      <c r="Q953" t="s">
        <v>1800</v>
      </c>
      <c r="R953" s="8">
        <v>35431</v>
      </c>
      <c r="S953" s="9">
        <f t="shared" si="112"/>
        <v>1997</v>
      </c>
      <c r="T953" s="9">
        <v>1997</v>
      </c>
      <c r="U953" s="9">
        <f t="shared" si="113"/>
        <v>25</v>
      </c>
      <c r="V953" s="8" t="s">
        <v>553</v>
      </c>
      <c r="W953" t="s">
        <v>352</v>
      </c>
      <c r="X953" s="2">
        <v>0.371</v>
      </c>
      <c r="Y953" s="7">
        <f t="shared" si="118"/>
        <v>9.9036331117695747E-3</v>
      </c>
      <c r="AA953">
        <v>486604</v>
      </c>
      <c r="AB953">
        <v>28580</v>
      </c>
      <c r="AD953" t="s">
        <v>4</v>
      </c>
      <c r="AE953">
        <v>32</v>
      </c>
      <c r="AF953">
        <v>1</v>
      </c>
      <c r="AH953" t="s">
        <v>1799</v>
      </c>
      <c r="AI953" t="s">
        <v>1798</v>
      </c>
      <c r="AK953" t="s">
        <v>1797</v>
      </c>
      <c r="AL953">
        <v>3</v>
      </c>
      <c r="AM953" s="5">
        <f t="shared" si="114"/>
        <v>0.12</v>
      </c>
      <c r="AN953" s="4">
        <f t="shared" si="119"/>
        <v>1.8174933737220749E-4</v>
      </c>
      <c r="AO953" s="3"/>
      <c r="AP953">
        <v>0</v>
      </c>
      <c r="AR953" t="s">
        <v>0</v>
      </c>
      <c r="AT953" s="2">
        <v>1.431</v>
      </c>
      <c r="AU953" s="1">
        <f t="shared" si="115"/>
        <v>0.69870679794503643</v>
      </c>
      <c r="AV953" s="1">
        <f t="shared" si="116"/>
        <v>0.5042691224570891</v>
      </c>
      <c r="AW953" s="1">
        <f t="shared" si="117"/>
        <v>0.30983144696914178</v>
      </c>
    </row>
    <row r="954" spans="1:49" x14ac:dyDescent="0.2">
      <c r="A954">
        <v>952</v>
      </c>
      <c r="B954" t="s">
        <v>1796</v>
      </c>
      <c r="F954" t="s">
        <v>1795</v>
      </c>
      <c r="G954" t="s">
        <v>12</v>
      </c>
      <c r="H954" t="s">
        <v>11</v>
      </c>
      <c r="I954" t="s">
        <v>1794</v>
      </c>
      <c r="J954">
        <v>60008524</v>
      </c>
      <c r="K954" t="s">
        <v>1793</v>
      </c>
      <c r="L954" t="s">
        <v>1792</v>
      </c>
      <c r="M954" t="s">
        <v>118</v>
      </c>
      <c r="N954">
        <v>1</v>
      </c>
      <c r="O954" t="s">
        <v>1791</v>
      </c>
      <c r="P954">
        <v>7201743596</v>
      </c>
      <c r="Q954">
        <v>60008524</v>
      </c>
      <c r="R954" s="8">
        <v>35431</v>
      </c>
      <c r="S954" s="9">
        <f t="shared" si="112"/>
        <v>1997</v>
      </c>
      <c r="T954" s="9">
        <v>1997</v>
      </c>
      <c r="U954" s="9">
        <f t="shared" si="113"/>
        <v>25</v>
      </c>
      <c r="V954" s="8">
        <v>35431</v>
      </c>
      <c r="W954" t="s">
        <v>1790</v>
      </c>
      <c r="X954" s="2">
        <v>0.30199999999999999</v>
      </c>
      <c r="Y954" s="7">
        <f t="shared" si="118"/>
        <v>8.0617175195536687E-3</v>
      </c>
      <c r="AA954">
        <v>9296212</v>
      </c>
      <c r="AB954">
        <v>20725</v>
      </c>
      <c r="AD954" t="s">
        <v>4</v>
      </c>
      <c r="AE954">
        <v>4</v>
      </c>
      <c r="AF954">
        <v>1</v>
      </c>
      <c r="AI954" t="s">
        <v>1789</v>
      </c>
      <c r="AK954" t="s">
        <v>1788</v>
      </c>
      <c r="AL954">
        <v>2</v>
      </c>
      <c r="AM954" s="5">
        <f t="shared" si="114"/>
        <v>0.08</v>
      </c>
      <c r="AN954" s="4">
        <f t="shared" si="119"/>
        <v>1.21166224914805E-4</v>
      </c>
      <c r="AO954" s="3"/>
      <c r="AP954">
        <v>0</v>
      </c>
      <c r="AR954" t="s">
        <v>0</v>
      </c>
      <c r="AT954" s="2">
        <v>1.671</v>
      </c>
      <c r="AU954" s="1">
        <f t="shared" si="115"/>
        <v>0.5679552131162009</v>
      </c>
      <c r="AV954" s="1">
        <f t="shared" si="116"/>
        <v>0.40914418722342366</v>
      </c>
      <c r="AW954" s="1">
        <f t="shared" si="117"/>
        <v>0.25033316133064637</v>
      </c>
    </row>
    <row r="955" spans="1:49" x14ac:dyDescent="0.2">
      <c r="A955">
        <v>953</v>
      </c>
      <c r="B955" t="s">
        <v>1787</v>
      </c>
      <c r="C955" t="s">
        <v>1786</v>
      </c>
      <c r="F955" t="s">
        <v>1785</v>
      </c>
      <c r="G955" t="s">
        <v>12</v>
      </c>
      <c r="H955" t="s">
        <v>11</v>
      </c>
      <c r="I955" t="s">
        <v>1784</v>
      </c>
      <c r="J955" t="s">
        <v>1783</v>
      </c>
      <c r="K955" t="s">
        <v>1782</v>
      </c>
      <c r="L955" t="s">
        <v>1781</v>
      </c>
      <c r="M955" t="s">
        <v>557</v>
      </c>
      <c r="N955">
        <v>5</v>
      </c>
      <c r="O955" t="s">
        <v>1780</v>
      </c>
      <c r="P955" t="s">
        <v>1779</v>
      </c>
      <c r="Q955" t="s">
        <v>1778</v>
      </c>
      <c r="R955" s="8">
        <v>35431</v>
      </c>
      <c r="S955" s="9">
        <f t="shared" si="112"/>
        <v>1997</v>
      </c>
      <c r="T955" s="9">
        <v>1997</v>
      </c>
      <c r="U955" s="9">
        <f t="shared" si="113"/>
        <v>25</v>
      </c>
      <c r="V955" s="8">
        <v>35431</v>
      </c>
      <c r="W955" t="s">
        <v>1510</v>
      </c>
      <c r="X955" s="2">
        <v>0.30399999999999999</v>
      </c>
      <c r="Y955" s="7">
        <f t="shared" si="118"/>
        <v>8.115106377299057E-3</v>
      </c>
      <c r="AA955">
        <v>8952477</v>
      </c>
      <c r="AB955">
        <v>12250</v>
      </c>
      <c r="AD955" t="s">
        <v>4</v>
      </c>
      <c r="AE955">
        <v>14</v>
      </c>
      <c r="AF955">
        <v>1</v>
      </c>
      <c r="AH955" t="s">
        <v>1777</v>
      </c>
      <c r="AI955" t="s">
        <v>1776</v>
      </c>
      <c r="AJ955" t="s">
        <v>1775</v>
      </c>
      <c r="AK955" t="s">
        <v>1774</v>
      </c>
      <c r="AL955">
        <v>0</v>
      </c>
      <c r="AM955" s="5">
        <f t="shared" si="114"/>
        <v>0</v>
      </c>
      <c r="AN955" s="4">
        <f t="shared" si="119"/>
        <v>0</v>
      </c>
      <c r="AO955" s="3"/>
      <c r="AP955">
        <v>0</v>
      </c>
      <c r="AR955" t="s">
        <v>0</v>
      </c>
      <c r="AT955" s="2" t="s">
        <v>16</v>
      </c>
      <c r="AU955" s="1">
        <f t="shared" si="115"/>
        <v>0.56805744641093392</v>
      </c>
      <c r="AV955" s="1">
        <f t="shared" si="116"/>
        <v>0.40575531886495286</v>
      </c>
      <c r="AW955" s="1">
        <f t="shared" si="117"/>
        <v>0.24345319131897172</v>
      </c>
    </row>
    <row r="956" spans="1:49" x14ac:dyDescent="0.2">
      <c r="A956">
        <v>954</v>
      </c>
      <c r="B956" t="s">
        <v>1773</v>
      </c>
      <c r="C956" t="s">
        <v>1772</v>
      </c>
      <c r="D956" t="s">
        <v>1771</v>
      </c>
      <c r="E956">
        <v>9345635</v>
      </c>
      <c r="F956" t="s">
        <v>1770</v>
      </c>
      <c r="G956" t="s">
        <v>12</v>
      </c>
      <c r="H956" t="s">
        <v>11</v>
      </c>
      <c r="I956" t="s">
        <v>1769</v>
      </c>
      <c r="J956" t="s">
        <v>1763</v>
      </c>
      <c r="K956" t="s">
        <v>1768</v>
      </c>
      <c r="L956" t="s">
        <v>1767</v>
      </c>
      <c r="M956" t="s">
        <v>1766</v>
      </c>
      <c r="N956">
        <v>2</v>
      </c>
      <c r="O956" t="s">
        <v>1765</v>
      </c>
      <c r="P956" t="s">
        <v>1764</v>
      </c>
      <c r="Q956" t="s">
        <v>1763</v>
      </c>
      <c r="R956" s="8">
        <v>35431</v>
      </c>
      <c r="S956" s="9">
        <f t="shared" si="112"/>
        <v>1997</v>
      </c>
      <c r="T956" s="9">
        <v>1997</v>
      </c>
      <c r="U956" s="9">
        <f t="shared" si="113"/>
        <v>25</v>
      </c>
      <c r="V956" s="8">
        <v>35704</v>
      </c>
      <c r="W956" t="s">
        <v>1762</v>
      </c>
      <c r="X956" s="2">
        <v>3.9350000000000001</v>
      </c>
      <c r="Y956" s="7">
        <f t="shared" si="118"/>
        <v>0.10504257761405195</v>
      </c>
      <c r="AA956" t="s">
        <v>1761</v>
      </c>
      <c r="AB956">
        <v>17400</v>
      </c>
      <c r="AD956" t="s">
        <v>4</v>
      </c>
      <c r="AE956">
        <v>7</v>
      </c>
      <c r="AF956">
        <v>5</v>
      </c>
      <c r="AH956" t="s">
        <v>1760</v>
      </c>
      <c r="AI956" t="s">
        <v>1759</v>
      </c>
      <c r="AK956" t="s">
        <v>1758</v>
      </c>
      <c r="AL956">
        <v>159</v>
      </c>
      <c r="AM956" s="5">
        <f t="shared" si="114"/>
        <v>6.36</v>
      </c>
      <c r="AN956" s="4">
        <f t="shared" si="119"/>
        <v>9.6327148807269971E-3</v>
      </c>
      <c r="AO956" s="3"/>
      <c r="AP956">
        <v>0</v>
      </c>
      <c r="AR956" t="s">
        <v>0</v>
      </c>
      <c r="AT956" s="2">
        <v>6.8090000000000002</v>
      </c>
      <c r="AU956" s="1">
        <f t="shared" si="115"/>
        <v>7.6419618794054456</v>
      </c>
      <c r="AV956" s="1">
        <f t="shared" si="116"/>
        <v>5.7337646247389467</v>
      </c>
      <c r="AW956" s="1">
        <f t="shared" si="117"/>
        <v>3.8255673700724482</v>
      </c>
    </row>
    <row r="957" spans="1:49" x14ac:dyDescent="0.2">
      <c r="A957">
        <v>955</v>
      </c>
      <c r="B957" t="s">
        <v>1757</v>
      </c>
      <c r="C957" t="s">
        <v>1756</v>
      </c>
      <c r="F957" t="s">
        <v>1755</v>
      </c>
      <c r="G957" t="s">
        <v>12</v>
      </c>
      <c r="H957" t="s">
        <v>11</v>
      </c>
      <c r="I957" t="s">
        <v>1754</v>
      </c>
      <c r="J957">
        <v>60010884</v>
      </c>
      <c r="K957" t="s">
        <v>1753</v>
      </c>
      <c r="L957" t="s">
        <v>403</v>
      </c>
      <c r="M957" t="s">
        <v>271</v>
      </c>
      <c r="N957">
        <v>1</v>
      </c>
      <c r="O957" t="s">
        <v>1752</v>
      </c>
      <c r="P957">
        <v>7202946915</v>
      </c>
      <c r="Q957">
        <v>60010884</v>
      </c>
      <c r="R957" s="8">
        <v>35431</v>
      </c>
      <c r="S957" s="9">
        <f t="shared" ref="S957:S1020" si="120">YEAR(R957)</f>
        <v>1997</v>
      </c>
      <c r="T957" s="9">
        <v>1997</v>
      </c>
      <c r="U957" s="9">
        <f t="shared" ref="U957:U1020" si="121">2022-T957</f>
        <v>25</v>
      </c>
      <c r="V957" s="8" t="s">
        <v>553</v>
      </c>
      <c r="W957" t="s">
        <v>352</v>
      </c>
      <c r="X957" s="2">
        <v>0.371</v>
      </c>
      <c r="Y957" s="7">
        <f t="shared" si="118"/>
        <v>9.9036331117695747E-3</v>
      </c>
      <c r="AA957">
        <v>486604</v>
      </c>
      <c r="AB957">
        <v>28580</v>
      </c>
      <c r="AD957" t="s">
        <v>4</v>
      </c>
      <c r="AE957">
        <v>32</v>
      </c>
      <c r="AF957">
        <v>1</v>
      </c>
      <c r="AH957" t="s">
        <v>1751</v>
      </c>
      <c r="AI957" t="s">
        <v>1750</v>
      </c>
      <c r="AK957" t="s">
        <v>1749</v>
      </c>
      <c r="AL957">
        <v>6</v>
      </c>
      <c r="AM957" s="5">
        <f t="shared" ref="AM957:AM1020" si="122">AL957/U957</f>
        <v>0.24</v>
      </c>
      <c r="AN957" s="4">
        <f t="shared" si="119"/>
        <v>3.6349867474441499E-4</v>
      </c>
      <c r="AO957" s="3"/>
      <c r="AP957">
        <v>1</v>
      </c>
      <c r="AR957" t="s">
        <v>0</v>
      </c>
      <c r="AT957" s="2">
        <v>1.431</v>
      </c>
      <c r="AU957" s="1">
        <f t="shared" ref="AU957:AU1020" si="123">(Y957*0.7+AN957*0.3)*100</f>
        <v>0.7041592780662026</v>
      </c>
      <c r="AV957" s="1">
        <f t="shared" ref="AV957:AV1020" si="124">(Y957*0.5+AN957*0.5)*100</f>
        <v>0.5133565893256995</v>
      </c>
      <c r="AW957" s="1">
        <f t="shared" ref="AW957:AW1020" si="125">(Y957*0.3+AN957*0.7)*100</f>
        <v>0.32255390058519628</v>
      </c>
    </row>
    <row r="958" spans="1:49" x14ac:dyDescent="0.2">
      <c r="A958">
        <v>956</v>
      </c>
      <c r="B958" t="s">
        <v>1748</v>
      </c>
      <c r="C958" t="s">
        <v>1747</v>
      </c>
      <c r="F958" t="s">
        <v>1746</v>
      </c>
      <c r="G958" t="s">
        <v>12</v>
      </c>
      <c r="H958" t="s">
        <v>11</v>
      </c>
      <c r="I958" t="s">
        <v>1745</v>
      </c>
      <c r="J958">
        <v>60023998</v>
      </c>
      <c r="K958" t="s">
        <v>1744</v>
      </c>
      <c r="L958" t="s">
        <v>1743</v>
      </c>
      <c r="M958" t="s">
        <v>118</v>
      </c>
      <c r="N958">
        <v>2</v>
      </c>
      <c r="O958" t="s">
        <v>1742</v>
      </c>
      <c r="P958" t="s">
        <v>1741</v>
      </c>
      <c r="Q958" t="s">
        <v>1740</v>
      </c>
      <c r="R958" s="8">
        <v>35431</v>
      </c>
      <c r="S958" s="9">
        <f t="shared" si="120"/>
        <v>1997</v>
      </c>
      <c r="T958" s="9">
        <v>1997</v>
      </c>
      <c r="U958" s="9">
        <f t="shared" si="121"/>
        <v>25</v>
      </c>
      <c r="V958" s="8">
        <v>1997</v>
      </c>
      <c r="W958" t="s">
        <v>917</v>
      </c>
      <c r="X958" s="2">
        <v>0.76500000000000001</v>
      </c>
      <c r="Y958" s="7">
        <f t="shared" si="118"/>
        <v>2.0421238087611118E-2</v>
      </c>
      <c r="AA958">
        <v>138703</v>
      </c>
      <c r="AB958">
        <v>19793</v>
      </c>
      <c r="AD958" t="s">
        <v>4</v>
      </c>
      <c r="AE958">
        <v>85</v>
      </c>
      <c r="AF958">
        <v>1</v>
      </c>
      <c r="AH958" t="s">
        <v>1739</v>
      </c>
      <c r="AI958" t="s">
        <v>1738</v>
      </c>
      <c r="AJ958" t="s">
        <v>1737</v>
      </c>
      <c r="AK958" t="s">
        <v>1736</v>
      </c>
      <c r="AL958">
        <v>17</v>
      </c>
      <c r="AM958" s="5">
        <f t="shared" si="122"/>
        <v>0.68</v>
      </c>
      <c r="AN958" s="4">
        <f t="shared" si="119"/>
        <v>1.0299129117758426E-3</v>
      </c>
      <c r="AO958" s="3"/>
      <c r="AP958">
        <v>0</v>
      </c>
      <c r="AR958" t="s">
        <v>0</v>
      </c>
      <c r="AT958" s="2" t="s">
        <v>16</v>
      </c>
      <c r="AU958" s="1">
        <f t="shared" si="123"/>
        <v>1.4603840534860533</v>
      </c>
      <c r="AV958" s="1">
        <f t="shared" si="124"/>
        <v>1.072557549969348</v>
      </c>
      <c r="AW958" s="1">
        <f t="shared" si="125"/>
        <v>0.68473104645264249</v>
      </c>
    </row>
    <row r="959" spans="1:49" x14ac:dyDescent="0.2">
      <c r="A959">
        <v>957</v>
      </c>
      <c r="B959" t="s">
        <v>1735</v>
      </c>
      <c r="C959" t="s">
        <v>1734</v>
      </c>
      <c r="F959" t="s">
        <v>1733</v>
      </c>
      <c r="G959" t="s">
        <v>12</v>
      </c>
      <c r="H959" t="s">
        <v>11</v>
      </c>
      <c r="I959" t="s">
        <v>1732</v>
      </c>
      <c r="J959">
        <v>60000221</v>
      </c>
      <c r="K959" t="s">
        <v>1731</v>
      </c>
      <c r="L959" t="s">
        <v>1730</v>
      </c>
      <c r="M959" t="s">
        <v>7</v>
      </c>
      <c r="N959">
        <v>2</v>
      </c>
      <c r="O959" t="s">
        <v>1729</v>
      </c>
      <c r="P959" t="s">
        <v>1728</v>
      </c>
      <c r="Q959" t="s">
        <v>1727</v>
      </c>
      <c r="R959" s="8">
        <v>35431</v>
      </c>
      <c r="S959" s="9">
        <f t="shared" si="120"/>
        <v>1997</v>
      </c>
      <c r="T959" s="9">
        <v>1997</v>
      </c>
      <c r="U959" s="9">
        <f t="shared" si="121"/>
        <v>25</v>
      </c>
      <c r="V959" s="8" t="s">
        <v>1726</v>
      </c>
      <c r="W959" t="s">
        <v>1725</v>
      </c>
      <c r="X959" s="2">
        <v>1.573</v>
      </c>
      <c r="Y959" s="7">
        <f t="shared" si="118"/>
        <v>4.1990336616748086E-2</v>
      </c>
      <c r="AA959">
        <v>7315090</v>
      </c>
      <c r="AB959">
        <v>29586</v>
      </c>
      <c r="AD959" t="s">
        <v>4</v>
      </c>
      <c r="AE959">
        <v>20</v>
      </c>
      <c r="AF959">
        <v>1</v>
      </c>
      <c r="AH959" t="s">
        <v>1724</v>
      </c>
      <c r="AI959" t="s">
        <v>1723</v>
      </c>
      <c r="AK959" t="s">
        <v>1722</v>
      </c>
      <c r="AL959">
        <v>20</v>
      </c>
      <c r="AM959" s="5">
        <f t="shared" si="122"/>
        <v>0.8</v>
      </c>
      <c r="AN959" s="4">
        <f t="shared" si="119"/>
        <v>1.2116622491480501E-3</v>
      </c>
      <c r="AO959" s="3"/>
      <c r="AP959">
        <v>0</v>
      </c>
      <c r="AR959" t="s">
        <v>0</v>
      </c>
      <c r="AT959" s="2" t="s">
        <v>16</v>
      </c>
      <c r="AU959" s="1">
        <f t="shared" si="123"/>
        <v>2.9756734306468071</v>
      </c>
      <c r="AV959" s="1">
        <f t="shared" si="124"/>
        <v>2.1600999432948069</v>
      </c>
      <c r="AW959" s="1">
        <f t="shared" si="125"/>
        <v>1.3445264559428061</v>
      </c>
    </row>
    <row r="960" spans="1:49" x14ac:dyDescent="0.2">
      <c r="A960">
        <v>958</v>
      </c>
      <c r="B960" t="s">
        <v>1721</v>
      </c>
      <c r="C960" t="s">
        <v>1720</v>
      </c>
      <c r="F960" t="s">
        <v>1719</v>
      </c>
      <c r="G960" t="s">
        <v>12</v>
      </c>
      <c r="H960" t="s">
        <v>11</v>
      </c>
      <c r="I960" t="s">
        <v>1718</v>
      </c>
      <c r="J960">
        <v>60011610</v>
      </c>
      <c r="K960" t="s">
        <v>1717</v>
      </c>
      <c r="L960" t="s">
        <v>1716</v>
      </c>
      <c r="M960" t="s">
        <v>87</v>
      </c>
      <c r="N960">
        <v>3</v>
      </c>
      <c r="O960" t="s">
        <v>1715</v>
      </c>
      <c r="P960" t="s">
        <v>1714</v>
      </c>
      <c r="Q960" t="s">
        <v>1713</v>
      </c>
      <c r="R960" s="8">
        <v>35431</v>
      </c>
      <c r="S960" s="9">
        <f t="shared" si="120"/>
        <v>1997</v>
      </c>
      <c r="T960" s="9">
        <v>1997</v>
      </c>
      <c r="U960" s="9">
        <f t="shared" si="121"/>
        <v>25</v>
      </c>
      <c r="V960" s="8">
        <v>1997</v>
      </c>
      <c r="W960" t="s">
        <v>1712</v>
      </c>
      <c r="X960" s="2">
        <v>2.3420000000000001</v>
      </c>
      <c r="Y960" s="7">
        <f t="shared" si="118"/>
        <v>6.2518352419849987E-2</v>
      </c>
      <c r="AA960">
        <v>9628452</v>
      </c>
      <c r="AB960">
        <v>130030</v>
      </c>
      <c r="AC960">
        <v>14712970</v>
      </c>
      <c r="AD960" t="s">
        <v>4</v>
      </c>
      <c r="AE960">
        <v>264</v>
      </c>
      <c r="AF960">
        <v>1385</v>
      </c>
      <c r="AH960" t="s">
        <v>1711</v>
      </c>
      <c r="AI960" t="s">
        <v>1710</v>
      </c>
      <c r="AK960" t="s">
        <v>1709</v>
      </c>
      <c r="AL960">
        <v>14</v>
      </c>
      <c r="AM960" s="5">
        <f t="shared" si="122"/>
        <v>0.56000000000000005</v>
      </c>
      <c r="AN960" s="4">
        <f t="shared" si="119"/>
        <v>8.4816357440363509E-4</v>
      </c>
      <c r="AO960" s="3"/>
      <c r="AP960">
        <v>0</v>
      </c>
      <c r="AR960" t="s">
        <v>0</v>
      </c>
      <c r="AT960" s="2" t="s">
        <v>16</v>
      </c>
      <c r="AU960" s="1">
        <f t="shared" si="123"/>
        <v>4.4017295766216078</v>
      </c>
      <c r="AV960" s="1">
        <f t="shared" si="124"/>
        <v>3.1683257997126812</v>
      </c>
      <c r="AW960" s="1">
        <f t="shared" si="125"/>
        <v>1.934922022803754</v>
      </c>
    </row>
    <row r="961" spans="1:49" x14ac:dyDescent="0.2">
      <c r="A961">
        <v>959</v>
      </c>
      <c r="B961" t="s">
        <v>1708</v>
      </c>
      <c r="C961" t="s">
        <v>1707</v>
      </c>
      <c r="E961">
        <v>9304583</v>
      </c>
      <c r="F961" t="s">
        <v>1706</v>
      </c>
      <c r="G961" t="s">
        <v>12</v>
      </c>
      <c r="H961" t="s">
        <v>11</v>
      </c>
      <c r="I961" t="s">
        <v>1705</v>
      </c>
      <c r="J961">
        <v>60025152</v>
      </c>
      <c r="K961" t="s">
        <v>1704</v>
      </c>
      <c r="L961" t="s">
        <v>1703</v>
      </c>
      <c r="M961" t="s">
        <v>7</v>
      </c>
      <c r="N961">
        <v>4</v>
      </c>
      <c r="O961" t="s">
        <v>1702</v>
      </c>
      <c r="P961" t="s">
        <v>1701</v>
      </c>
      <c r="Q961" t="s">
        <v>1700</v>
      </c>
      <c r="R961" s="8">
        <v>35431</v>
      </c>
      <c r="S961" s="9">
        <f t="shared" si="120"/>
        <v>1997</v>
      </c>
      <c r="T961" s="9">
        <v>1997</v>
      </c>
      <c r="U961" s="9">
        <f t="shared" si="121"/>
        <v>25</v>
      </c>
      <c r="V961" s="8">
        <v>35674</v>
      </c>
      <c r="W961" t="s">
        <v>1699</v>
      </c>
      <c r="X961" s="2">
        <v>1.4730000000000001</v>
      </c>
      <c r="Y961" s="7">
        <f t="shared" si="118"/>
        <v>3.9320893729478661E-2</v>
      </c>
      <c r="AA961">
        <v>942405</v>
      </c>
      <c r="AB961">
        <v>17871</v>
      </c>
      <c r="AD961" t="s">
        <v>4</v>
      </c>
      <c r="AE961">
        <v>24</v>
      </c>
      <c r="AF961">
        <v>9</v>
      </c>
      <c r="AH961" t="s">
        <v>1698</v>
      </c>
      <c r="AI961" t="s">
        <v>1697</v>
      </c>
      <c r="AJ961" t="s">
        <v>1696</v>
      </c>
      <c r="AK961" t="s">
        <v>1695</v>
      </c>
      <c r="AL961">
        <v>20</v>
      </c>
      <c r="AM961" s="5">
        <f t="shared" si="122"/>
        <v>0.8</v>
      </c>
      <c r="AN961" s="4">
        <f t="shared" si="119"/>
        <v>1.2116622491480501E-3</v>
      </c>
      <c r="AO961" s="3"/>
      <c r="AP961">
        <v>0</v>
      </c>
      <c r="AR961" t="s">
        <v>0</v>
      </c>
      <c r="AT961" s="2">
        <v>4.0709999999999997</v>
      </c>
      <c r="AU961" s="1">
        <f t="shared" si="123"/>
        <v>2.7888124285379474</v>
      </c>
      <c r="AV961" s="1">
        <f t="shared" si="124"/>
        <v>2.0266277989313357</v>
      </c>
      <c r="AW961" s="1">
        <f t="shared" si="125"/>
        <v>1.2644431693247233</v>
      </c>
    </row>
    <row r="962" spans="1:49" x14ac:dyDescent="0.2">
      <c r="A962">
        <v>960</v>
      </c>
      <c r="B962" t="s">
        <v>1694</v>
      </c>
      <c r="C962" t="s">
        <v>1693</v>
      </c>
      <c r="F962" t="s">
        <v>1692</v>
      </c>
      <c r="G962" t="s">
        <v>12</v>
      </c>
      <c r="H962" t="s">
        <v>11</v>
      </c>
      <c r="I962" t="s">
        <v>1691</v>
      </c>
      <c r="J962" t="s">
        <v>1690</v>
      </c>
      <c r="K962" t="s">
        <v>1689</v>
      </c>
      <c r="L962" t="s">
        <v>1688</v>
      </c>
      <c r="M962" t="s">
        <v>1687</v>
      </c>
      <c r="N962">
        <v>5</v>
      </c>
      <c r="O962" t="s">
        <v>1686</v>
      </c>
      <c r="P962" t="s">
        <v>1685</v>
      </c>
      <c r="Q962" t="s">
        <v>1684</v>
      </c>
      <c r="R962" s="8">
        <v>35431</v>
      </c>
      <c r="S962" s="9">
        <f t="shared" si="120"/>
        <v>1997</v>
      </c>
      <c r="T962" s="9">
        <v>1997</v>
      </c>
      <c r="U962" s="9">
        <f t="shared" si="121"/>
        <v>25</v>
      </c>
      <c r="V962" s="8">
        <v>1997</v>
      </c>
      <c r="W962" t="s">
        <v>1668</v>
      </c>
      <c r="X962" s="2">
        <v>0.85499999999999998</v>
      </c>
      <c r="Y962" s="7">
        <f t="shared" ref="Y962:Y1025" si="126">(X962-$Z$3)/($Z$2-$Z$3)</f>
        <v>2.28237366861536E-2</v>
      </c>
      <c r="AA962">
        <v>980331</v>
      </c>
      <c r="AB962">
        <v>23342</v>
      </c>
      <c r="AD962" t="s">
        <v>4</v>
      </c>
      <c r="AE962">
        <v>23</v>
      </c>
      <c r="AF962">
        <v>5</v>
      </c>
      <c r="AH962" t="s">
        <v>1683</v>
      </c>
      <c r="AI962" t="s">
        <v>1682</v>
      </c>
      <c r="AJ962" t="s">
        <v>1681</v>
      </c>
      <c r="AK962" t="s">
        <v>1680</v>
      </c>
      <c r="AL962">
        <v>6</v>
      </c>
      <c r="AM962" s="5">
        <f t="shared" si="122"/>
        <v>0.24</v>
      </c>
      <c r="AN962" s="4">
        <f t="shared" ref="AN962:AN1025" si="127">(AM962-$AO$3)/($AO$2-$AO$3)</f>
        <v>3.6349867474441499E-4</v>
      </c>
      <c r="AO962" s="3"/>
      <c r="AP962">
        <v>0</v>
      </c>
      <c r="AQ962" t="s">
        <v>1679</v>
      </c>
      <c r="AR962" t="s">
        <v>0</v>
      </c>
      <c r="AS962" t="s">
        <v>1678</v>
      </c>
      <c r="AT962" s="2">
        <v>2.6259999999999999</v>
      </c>
      <c r="AU962" s="1">
        <f t="shared" si="123"/>
        <v>1.6085665282730841</v>
      </c>
      <c r="AV962" s="1">
        <f t="shared" si="124"/>
        <v>1.1593617680449007</v>
      </c>
      <c r="AW962" s="1">
        <f t="shared" si="125"/>
        <v>0.71015700781671709</v>
      </c>
    </row>
    <row r="963" spans="1:49" x14ac:dyDescent="0.2">
      <c r="A963">
        <v>961</v>
      </c>
      <c r="B963" t="s">
        <v>1677</v>
      </c>
      <c r="C963" t="s">
        <v>1676</v>
      </c>
      <c r="F963" t="s">
        <v>1675</v>
      </c>
      <c r="G963" t="s">
        <v>12</v>
      </c>
      <c r="H963" t="s">
        <v>11</v>
      </c>
      <c r="I963" t="s">
        <v>1674</v>
      </c>
      <c r="J963">
        <v>60029526</v>
      </c>
      <c r="K963" t="s">
        <v>1673</v>
      </c>
      <c r="L963" t="s">
        <v>1672</v>
      </c>
      <c r="M963" t="s">
        <v>7</v>
      </c>
      <c r="N963">
        <v>2</v>
      </c>
      <c r="O963" t="s">
        <v>1671</v>
      </c>
      <c r="P963" t="s">
        <v>1670</v>
      </c>
      <c r="Q963" t="s">
        <v>1669</v>
      </c>
      <c r="R963" s="8">
        <v>35431</v>
      </c>
      <c r="S963" s="9">
        <f t="shared" si="120"/>
        <v>1997</v>
      </c>
      <c r="T963" s="9">
        <v>1997</v>
      </c>
      <c r="U963" s="9">
        <f t="shared" si="121"/>
        <v>25</v>
      </c>
      <c r="V963" s="8">
        <v>1997</v>
      </c>
      <c r="W963" t="s">
        <v>1668</v>
      </c>
      <c r="X963" s="2">
        <v>0.85499999999999998</v>
      </c>
      <c r="Y963" s="7">
        <f t="shared" si="126"/>
        <v>2.28237366861536E-2</v>
      </c>
      <c r="AA963">
        <v>980331</v>
      </c>
      <c r="AB963">
        <v>23342</v>
      </c>
      <c r="AD963" t="s">
        <v>4</v>
      </c>
      <c r="AE963">
        <v>23</v>
      </c>
      <c r="AF963">
        <v>7</v>
      </c>
      <c r="AH963" t="s">
        <v>1667</v>
      </c>
      <c r="AI963" t="s">
        <v>1666</v>
      </c>
      <c r="AJ963" t="s">
        <v>1665</v>
      </c>
      <c r="AK963" t="s">
        <v>1664</v>
      </c>
      <c r="AL963">
        <v>26</v>
      </c>
      <c r="AM963" s="5">
        <f t="shared" si="122"/>
        <v>1.04</v>
      </c>
      <c r="AN963" s="4">
        <f t="shared" si="127"/>
        <v>1.5751609238924651E-3</v>
      </c>
      <c r="AO963" s="3"/>
      <c r="AP963">
        <v>0</v>
      </c>
      <c r="AR963" t="s">
        <v>0</v>
      </c>
      <c r="AT963" s="2">
        <v>2.6259999999999999</v>
      </c>
      <c r="AU963" s="1">
        <f t="shared" si="123"/>
        <v>1.6449163957475259</v>
      </c>
      <c r="AV963" s="1">
        <f t="shared" si="124"/>
        <v>1.2199448805023032</v>
      </c>
      <c r="AW963" s="1">
        <f t="shared" si="125"/>
        <v>0.79497336525708051</v>
      </c>
    </row>
    <row r="964" spans="1:49" x14ac:dyDescent="0.2">
      <c r="A964">
        <v>962</v>
      </c>
      <c r="B964" t="s">
        <v>1663</v>
      </c>
      <c r="C964" t="s">
        <v>1662</v>
      </c>
      <c r="E964">
        <v>9266687</v>
      </c>
      <c r="F964" t="s">
        <v>1661</v>
      </c>
      <c r="G964" t="s">
        <v>12</v>
      </c>
      <c r="H964" t="s">
        <v>11</v>
      </c>
      <c r="I964" t="s">
        <v>1660</v>
      </c>
      <c r="J964" t="s">
        <v>1659</v>
      </c>
      <c r="K964" t="s">
        <v>1658</v>
      </c>
      <c r="L964" t="s">
        <v>1657</v>
      </c>
      <c r="M964" t="s">
        <v>1656</v>
      </c>
      <c r="N964">
        <v>9</v>
      </c>
      <c r="O964" t="s">
        <v>1655</v>
      </c>
      <c r="P964" t="s">
        <v>1654</v>
      </c>
      <c r="Q964" t="s">
        <v>1653</v>
      </c>
      <c r="R964" s="8">
        <v>35431</v>
      </c>
      <c r="S964" s="9">
        <f t="shared" si="120"/>
        <v>1997</v>
      </c>
      <c r="T964" s="9">
        <v>1997</v>
      </c>
      <c r="U964" s="9">
        <f t="shared" si="121"/>
        <v>25</v>
      </c>
      <c r="V964" s="8">
        <v>1997</v>
      </c>
      <c r="W964" t="s">
        <v>1652</v>
      </c>
      <c r="X964" s="2">
        <v>1.9810000000000001</v>
      </c>
      <c r="Y964" s="7">
        <f t="shared" si="126"/>
        <v>5.2881663596807349E-2</v>
      </c>
      <c r="AA964">
        <v>142956</v>
      </c>
      <c r="AB964">
        <v>39034</v>
      </c>
      <c r="AD964" t="s">
        <v>4</v>
      </c>
      <c r="AE964">
        <v>247</v>
      </c>
      <c r="AF964">
        <v>2</v>
      </c>
      <c r="AH964" t="s">
        <v>1651</v>
      </c>
      <c r="AI964" t="s">
        <v>1650</v>
      </c>
      <c r="AJ964" t="s">
        <v>1649</v>
      </c>
      <c r="AK964" t="s">
        <v>1648</v>
      </c>
      <c r="AL964">
        <v>11</v>
      </c>
      <c r="AM964" s="5">
        <f t="shared" si="122"/>
        <v>0.44</v>
      </c>
      <c r="AN964" s="4">
        <f t="shared" si="127"/>
        <v>6.6641423703142752E-4</v>
      </c>
      <c r="AO964" s="3"/>
      <c r="AP964">
        <v>0</v>
      </c>
      <c r="AQ964" t="s">
        <v>1647</v>
      </c>
      <c r="AR964" t="s">
        <v>1646</v>
      </c>
      <c r="AS964" t="s">
        <v>1645</v>
      </c>
      <c r="AT964" s="2" t="s">
        <v>16</v>
      </c>
      <c r="AU964" s="1">
        <f t="shared" si="123"/>
        <v>3.7217088788874571</v>
      </c>
      <c r="AV964" s="1">
        <f t="shared" si="124"/>
        <v>2.6774038916919389</v>
      </c>
      <c r="AW964" s="1">
        <f t="shared" si="125"/>
        <v>1.6330989044964204</v>
      </c>
    </row>
    <row r="965" spans="1:49" x14ac:dyDescent="0.2">
      <c r="A965">
        <v>963</v>
      </c>
      <c r="B965" t="s">
        <v>1644</v>
      </c>
      <c r="C965" t="s">
        <v>1643</v>
      </c>
      <c r="F965" t="s">
        <v>1642</v>
      </c>
      <c r="G965" t="s">
        <v>12</v>
      </c>
      <c r="H965" t="s">
        <v>11</v>
      </c>
      <c r="I965" t="s">
        <v>1641</v>
      </c>
      <c r="J965" t="s">
        <v>1640</v>
      </c>
      <c r="K965" t="s">
        <v>1639</v>
      </c>
      <c r="L965" t="s">
        <v>1638</v>
      </c>
      <c r="M965" t="s">
        <v>1637</v>
      </c>
      <c r="N965">
        <v>4</v>
      </c>
      <c r="O965" t="s">
        <v>1636</v>
      </c>
      <c r="P965" t="s">
        <v>1635</v>
      </c>
      <c r="Q965" t="s">
        <v>1634</v>
      </c>
      <c r="R965" s="8">
        <v>35431</v>
      </c>
      <c r="S965" s="9">
        <f t="shared" si="120"/>
        <v>1997</v>
      </c>
      <c r="T965" s="9">
        <v>1997</v>
      </c>
      <c r="U965" s="9">
        <f t="shared" si="121"/>
        <v>25</v>
      </c>
      <c r="V965" s="8">
        <v>1997</v>
      </c>
      <c r="W965" t="s">
        <v>1076</v>
      </c>
      <c r="X965" s="2">
        <v>1.1579999999999999</v>
      </c>
      <c r="Y965" s="7">
        <f t="shared" si="126"/>
        <v>3.0912148634579962E-2</v>
      </c>
      <c r="AA965">
        <v>1668595</v>
      </c>
      <c r="AB965">
        <v>14223</v>
      </c>
      <c r="AD965" t="s">
        <v>4</v>
      </c>
      <c r="AE965">
        <v>52</v>
      </c>
      <c r="AF965">
        <v>1</v>
      </c>
      <c r="AH965" t="s">
        <v>1633</v>
      </c>
      <c r="AI965" t="s">
        <v>1632</v>
      </c>
      <c r="AJ965" t="s">
        <v>1631</v>
      </c>
      <c r="AK965" t="s">
        <v>1630</v>
      </c>
      <c r="AL965">
        <v>5</v>
      </c>
      <c r="AM965" s="5">
        <f t="shared" si="122"/>
        <v>0.2</v>
      </c>
      <c r="AN965" s="4">
        <f t="shared" si="127"/>
        <v>3.0291556228701253E-4</v>
      </c>
      <c r="AO965" s="3"/>
      <c r="AP965">
        <v>0</v>
      </c>
      <c r="AQ965" t="s">
        <v>1467</v>
      </c>
      <c r="AR965" t="s">
        <v>1629</v>
      </c>
      <c r="AS965" t="s">
        <v>1465</v>
      </c>
      <c r="AT965" s="2">
        <v>3.573</v>
      </c>
      <c r="AU965" s="1">
        <f t="shared" si="123"/>
        <v>2.1729378712892076</v>
      </c>
      <c r="AV965" s="1">
        <f t="shared" si="124"/>
        <v>1.5607532098433488</v>
      </c>
      <c r="AW965" s="1">
        <f t="shared" si="125"/>
        <v>0.94856854839748972</v>
      </c>
    </row>
    <row r="966" spans="1:49" x14ac:dyDescent="0.2">
      <c r="A966">
        <v>964</v>
      </c>
      <c r="B966" t="s">
        <v>1628</v>
      </c>
      <c r="C966" t="s">
        <v>1627</v>
      </c>
      <c r="F966" t="s">
        <v>1626</v>
      </c>
      <c r="G966" t="s">
        <v>12</v>
      </c>
      <c r="H966" t="s">
        <v>11</v>
      </c>
      <c r="I966" t="s">
        <v>1625</v>
      </c>
      <c r="J966" t="s">
        <v>1624</v>
      </c>
      <c r="K966" t="s">
        <v>1623</v>
      </c>
      <c r="L966" t="s">
        <v>1622</v>
      </c>
      <c r="M966" t="s">
        <v>1621</v>
      </c>
      <c r="N966">
        <v>3</v>
      </c>
      <c r="O966" t="s">
        <v>1620</v>
      </c>
      <c r="P966" t="s">
        <v>1619</v>
      </c>
      <c r="Q966" t="s">
        <v>1618</v>
      </c>
      <c r="R966" s="8">
        <v>35431</v>
      </c>
      <c r="S966" s="9">
        <f t="shared" si="120"/>
        <v>1997</v>
      </c>
      <c r="T966" s="9">
        <v>1997</v>
      </c>
      <c r="U966" s="9">
        <f t="shared" si="121"/>
        <v>25</v>
      </c>
      <c r="V966" s="8">
        <v>1997</v>
      </c>
      <c r="W966" t="s">
        <v>1617</v>
      </c>
      <c r="X966" s="2">
        <v>0.47099999999999997</v>
      </c>
      <c r="Y966" s="7">
        <f t="shared" si="126"/>
        <v>1.2573075999039E-2</v>
      </c>
      <c r="AA966">
        <v>1655752</v>
      </c>
      <c r="AB966">
        <v>14307</v>
      </c>
      <c r="AD966" t="s">
        <v>4</v>
      </c>
      <c r="AE966">
        <v>37</v>
      </c>
      <c r="AF966">
        <v>3</v>
      </c>
      <c r="AH966" t="s">
        <v>1616</v>
      </c>
      <c r="AI966" t="s">
        <v>1615</v>
      </c>
      <c r="AK966" t="s">
        <v>1614</v>
      </c>
      <c r="AL966">
        <v>10</v>
      </c>
      <c r="AM966" s="5">
        <f t="shared" si="122"/>
        <v>0.4</v>
      </c>
      <c r="AN966" s="4">
        <f t="shared" si="127"/>
        <v>6.0583112457402507E-4</v>
      </c>
      <c r="AO966" s="3"/>
      <c r="AP966">
        <v>0</v>
      </c>
      <c r="AR966" t="s">
        <v>0</v>
      </c>
      <c r="AS966" t="s">
        <v>1613</v>
      </c>
      <c r="AT966" s="2">
        <v>1.431</v>
      </c>
      <c r="AU966" s="1">
        <f t="shared" si="123"/>
        <v>0.89829025366995074</v>
      </c>
      <c r="AV966" s="1">
        <f t="shared" si="124"/>
        <v>0.65894535618065131</v>
      </c>
      <c r="AW966" s="1">
        <f t="shared" si="125"/>
        <v>0.41960045869135176</v>
      </c>
    </row>
    <row r="967" spans="1:49" x14ac:dyDescent="0.2">
      <c r="A967">
        <v>965</v>
      </c>
      <c r="B967" t="s">
        <v>1612</v>
      </c>
      <c r="F967" t="s">
        <v>1611</v>
      </c>
      <c r="G967" t="s">
        <v>12</v>
      </c>
      <c r="H967" t="s">
        <v>11</v>
      </c>
      <c r="I967" t="s">
        <v>1610</v>
      </c>
      <c r="J967">
        <v>100318068</v>
      </c>
      <c r="K967" t="s">
        <v>1609</v>
      </c>
      <c r="L967" t="s">
        <v>683</v>
      </c>
      <c r="M967" t="s">
        <v>271</v>
      </c>
      <c r="N967">
        <v>3</v>
      </c>
      <c r="O967" t="s">
        <v>1608</v>
      </c>
      <c r="P967" t="s">
        <v>1607</v>
      </c>
      <c r="Q967" t="s">
        <v>1606</v>
      </c>
      <c r="R967" s="8">
        <v>35431</v>
      </c>
      <c r="S967" s="9">
        <f t="shared" si="120"/>
        <v>1997</v>
      </c>
      <c r="T967" s="9">
        <v>1997</v>
      </c>
      <c r="U967" s="9">
        <f t="shared" si="121"/>
        <v>25</v>
      </c>
      <c r="V967" s="8">
        <v>35431</v>
      </c>
      <c r="W967" t="s">
        <v>1550</v>
      </c>
      <c r="X967" s="2">
        <v>0.13800000000000001</v>
      </c>
      <c r="Y967" s="7">
        <f t="shared" si="126"/>
        <v>3.6838311844318095E-3</v>
      </c>
      <c r="AA967">
        <v>1926225</v>
      </c>
      <c r="AB967">
        <v>18580</v>
      </c>
      <c r="AD967" t="s">
        <v>4</v>
      </c>
      <c r="AE967">
        <v>40</v>
      </c>
      <c r="AF967">
        <v>1</v>
      </c>
      <c r="AI967" t="s">
        <v>1605</v>
      </c>
      <c r="AK967" t="s">
        <v>1604</v>
      </c>
      <c r="AL967">
        <v>1</v>
      </c>
      <c r="AM967" s="5">
        <f t="shared" si="122"/>
        <v>0.04</v>
      </c>
      <c r="AN967" s="4">
        <f t="shared" si="127"/>
        <v>6.05831124574025E-5</v>
      </c>
      <c r="AO967" s="3"/>
      <c r="AP967">
        <v>0</v>
      </c>
      <c r="AR967" t="s">
        <v>0</v>
      </c>
      <c r="AT967" s="2">
        <v>0.30599999999999999</v>
      </c>
      <c r="AU967" s="1">
        <f t="shared" si="123"/>
        <v>0.25968567628394879</v>
      </c>
      <c r="AV967" s="1">
        <f t="shared" si="124"/>
        <v>0.1872207148444606</v>
      </c>
      <c r="AW967" s="1">
        <f t="shared" si="125"/>
        <v>0.11475575340497246</v>
      </c>
    </row>
    <row r="968" spans="1:49" x14ac:dyDescent="0.2">
      <c r="A968">
        <v>966</v>
      </c>
      <c r="B968" t="s">
        <v>1603</v>
      </c>
      <c r="C968" t="s">
        <v>1602</v>
      </c>
      <c r="F968" t="s">
        <v>1601</v>
      </c>
      <c r="G968" t="s">
        <v>12</v>
      </c>
      <c r="H968" t="s">
        <v>11</v>
      </c>
      <c r="I968" t="s">
        <v>1600</v>
      </c>
      <c r="J968">
        <v>60020484</v>
      </c>
      <c r="K968" t="s">
        <v>1599</v>
      </c>
      <c r="L968" t="s">
        <v>1598</v>
      </c>
      <c r="M968" t="s">
        <v>1597</v>
      </c>
      <c r="N968">
        <v>3</v>
      </c>
      <c r="O968" t="s">
        <v>1596</v>
      </c>
      <c r="P968" t="s">
        <v>1595</v>
      </c>
      <c r="Q968" t="s">
        <v>1594</v>
      </c>
      <c r="R968" s="8">
        <v>35431</v>
      </c>
      <c r="S968" s="9">
        <f t="shared" si="120"/>
        <v>1997</v>
      </c>
      <c r="T968" s="9">
        <v>1997</v>
      </c>
      <c r="U968" s="9">
        <f t="shared" si="121"/>
        <v>25</v>
      </c>
      <c r="V968" s="8">
        <v>1997</v>
      </c>
      <c r="W968" t="s">
        <v>1013</v>
      </c>
      <c r="X968" s="2">
        <v>0.28599999999999998</v>
      </c>
      <c r="Y968" s="7">
        <f t="shared" si="126"/>
        <v>7.6346066575905605E-3</v>
      </c>
      <c r="AA968">
        <v>9205071</v>
      </c>
      <c r="AB968">
        <v>28139</v>
      </c>
      <c r="AC968">
        <v>15693937</v>
      </c>
      <c r="AD968" t="s">
        <v>4</v>
      </c>
      <c r="AE968">
        <v>11</v>
      </c>
      <c r="AF968">
        <v>2</v>
      </c>
      <c r="AH968" t="s">
        <v>1593</v>
      </c>
      <c r="AI968" t="s">
        <v>1592</v>
      </c>
      <c r="AK968" t="s">
        <v>1591</v>
      </c>
      <c r="AL968">
        <v>4</v>
      </c>
      <c r="AM968" s="5">
        <f t="shared" si="122"/>
        <v>0.16</v>
      </c>
      <c r="AN968" s="4">
        <f t="shared" si="127"/>
        <v>2.4233244982961E-4</v>
      </c>
      <c r="AO968" s="3"/>
      <c r="AP968">
        <v>0</v>
      </c>
      <c r="AR968" t="s">
        <v>1590</v>
      </c>
      <c r="AT968" s="2" t="s">
        <v>16</v>
      </c>
      <c r="AU968" s="1">
        <f t="shared" si="123"/>
        <v>0.54169243952622748</v>
      </c>
      <c r="AV968" s="1">
        <f t="shared" si="124"/>
        <v>0.39384695537100856</v>
      </c>
      <c r="AW968" s="1">
        <f t="shared" si="125"/>
        <v>0.24600147121578952</v>
      </c>
    </row>
    <row r="969" spans="1:49" x14ac:dyDescent="0.2">
      <c r="A969">
        <v>967</v>
      </c>
      <c r="B969" t="s">
        <v>1589</v>
      </c>
      <c r="F969" t="s">
        <v>1588</v>
      </c>
      <c r="G969" t="s">
        <v>12</v>
      </c>
      <c r="H969" t="s">
        <v>11</v>
      </c>
      <c r="I969" t="s">
        <v>1587</v>
      </c>
      <c r="J969">
        <v>100359167</v>
      </c>
      <c r="K969" t="s">
        <v>1586</v>
      </c>
      <c r="L969" t="s">
        <v>1585</v>
      </c>
      <c r="M969" t="s">
        <v>7</v>
      </c>
      <c r="N969">
        <v>3</v>
      </c>
      <c r="O969" t="s">
        <v>1584</v>
      </c>
      <c r="P969" t="s">
        <v>1583</v>
      </c>
      <c r="Q969" t="s">
        <v>1582</v>
      </c>
      <c r="R969" s="8">
        <v>35431</v>
      </c>
      <c r="S969" s="9">
        <f t="shared" si="120"/>
        <v>1997</v>
      </c>
      <c r="T969" s="9">
        <v>1997</v>
      </c>
      <c r="U969" s="9">
        <f t="shared" si="121"/>
        <v>25</v>
      </c>
      <c r="V969" s="8">
        <v>35431</v>
      </c>
      <c r="W969" t="s">
        <v>1550</v>
      </c>
      <c r="X969" s="2">
        <v>0.13800000000000001</v>
      </c>
      <c r="Y969" s="7">
        <f t="shared" si="126"/>
        <v>3.6838311844318095E-3</v>
      </c>
      <c r="AA969">
        <v>1926225</v>
      </c>
      <c r="AB969">
        <v>18580</v>
      </c>
      <c r="AD969" t="s">
        <v>4</v>
      </c>
      <c r="AE969">
        <v>40</v>
      </c>
      <c r="AF969">
        <v>1</v>
      </c>
      <c r="AI969" t="s">
        <v>1581</v>
      </c>
      <c r="AK969" t="s">
        <v>1580</v>
      </c>
      <c r="AL969">
        <v>0</v>
      </c>
      <c r="AM969" s="5">
        <f t="shared" si="122"/>
        <v>0</v>
      </c>
      <c r="AN969" s="4">
        <f t="shared" si="127"/>
        <v>0</v>
      </c>
      <c r="AO969" s="3"/>
      <c r="AP969">
        <v>0</v>
      </c>
      <c r="AR969" t="s">
        <v>0</v>
      </c>
      <c r="AT969" s="2">
        <v>0.30599999999999999</v>
      </c>
      <c r="AU969" s="1">
        <f t="shared" si="123"/>
        <v>0.25786818291022667</v>
      </c>
      <c r="AV969" s="1">
        <f t="shared" si="124"/>
        <v>0.18419155922159047</v>
      </c>
      <c r="AW969" s="1">
        <f t="shared" si="125"/>
        <v>0.11051493553295429</v>
      </c>
    </row>
    <row r="970" spans="1:49" x14ac:dyDescent="0.2">
      <c r="A970">
        <v>968</v>
      </c>
      <c r="B970" t="s">
        <v>1579</v>
      </c>
      <c r="F970" t="s">
        <v>1578</v>
      </c>
      <c r="G970" t="s">
        <v>12</v>
      </c>
      <c r="H970" t="s">
        <v>11</v>
      </c>
      <c r="I970" t="s">
        <v>1577</v>
      </c>
      <c r="J970">
        <v>60014439</v>
      </c>
      <c r="K970" t="s">
        <v>1576</v>
      </c>
      <c r="L970" t="s">
        <v>1575</v>
      </c>
      <c r="M970" t="s">
        <v>7</v>
      </c>
      <c r="N970">
        <v>2</v>
      </c>
      <c r="O970" t="s">
        <v>1574</v>
      </c>
      <c r="P970" t="s">
        <v>1573</v>
      </c>
      <c r="Q970" t="s">
        <v>1572</v>
      </c>
      <c r="R970" s="8">
        <v>35431</v>
      </c>
      <c r="S970" s="9">
        <f t="shared" si="120"/>
        <v>1997</v>
      </c>
      <c r="T970" s="9">
        <v>1997</v>
      </c>
      <c r="U970" s="9">
        <f t="shared" si="121"/>
        <v>25</v>
      </c>
      <c r="V970" s="8">
        <v>35431</v>
      </c>
      <c r="W970" t="s">
        <v>1571</v>
      </c>
      <c r="X970" s="2" t="s">
        <v>16</v>
      </c>
      <c r="Y970" s="7" t="e">
        <f t="shared" si="126"/>
        <v>#VALUE!</v>
      </c>
      <c r="AA970">
        <v>10613528</v>
      </c>
      <c r="AB970">
        <v>35696</v>
      </c>
      <c r="AD970" t="s">
        <v>4</v>
      </c>
      <c r="AE970">
        <v>9</v>
      </c>
      <c r="AF970">
        <v>1</v>
      </c>
      <c r="AI970" t="s">
        <v>1570</v>
      </c>
      <c r="AK970" t="s">
        <v>1569</v>
      </c>
      <c r="AL970">
        <v>0</v>
      </c>
      <c r="AM970" s="5">
        <f t="shared" si="122"/>
        <v>0</v>
      </c>
      <c r="AN970" s="4">
        <f t="shared" si="127"/>
        <v>0</v>
      </c>
      <c r="AO970" s="3"/>
      <c r="AP970">
        <v>0</v>
      </c>
      <c r="AR970" t="s">
        <v>0</v>
      </c>
      <c r="AT970" s="2" t="s">
        <v>16</v>
      </c>
      <c r="AU970" s="1" t="e">
        <f t="shared" si="123"/>
        <v>#VALUE!</v>
      </c>
      <c r="AV970" s="1" t="e">
        <f t="shared" si="124"/>
        <v>#VALUE!</v>
      </c>
      <c r="AW970" s="1" t="e">
        <f t="shared" si="125"/>
        <v>#VALUE!</v>
      </c>
    </row>
    <row r="971" spans="1:49" x14ac:dyDescent="0.2">
      <c r="A971">
        <v>969</v>
      </c>
      <c r="B971" t="s">
        <v>1568</v>
      </c>
      <c r="C971" t="s">
        <v>1567</v>
      </c>
      <c r="F971" t="s">
        <v>1566</v>
      </c>
      <c r="G971" t="s">
        <v>12</v>
      </c>
      <c r="H971" t="s">
        <v>11</v>
      </c>
      <c r="I971" t="s">
        <v>1565</v>
      </c>
      <c r="J971" t="s">
        <v>1564</v>
      </c>
      <c r="K971" t="s">
        <v>1563</v>
      </c>
      <c r="L971" t="s">
        <v>1562</v>
      </c>
      <c r="M971" t="s">
        <v>1561</v>
      </c>
      <c r="N971">
        <v>4</v>
      </c>
      <c r="O971" t="s">
        <v>1560</v>
      </c>
      <c r="P971" t="s">
        <v>1559</v>
      </c>
      <c r="Q971" t="s">
        <v>1558</v>
      </c>
      <c r="R971" s="8">
        <v>35431</v>
      </c>
      <c r="S971" s="9">
        <f t="shared" si="120"/>
        <v>1997</v>
      </c>
      <c r="T971" s="9">
        <v>1997</v>
      </c>
      <c r="U971" s="9">
        <f t="shared" si="121"/>
        <v>25</v>
      </c>
      <c r="V971" s="8" t="s">
        <v>553</v>
      </c>
      <c r="W971" t="s">
        <v>352</v>
      </c>
      <c r="X971" s="2">
        <v>0.371</v>
      </c>
      <c r="Y971" s="7">
        <f t="shared" si="126"/>
        <v>9.9036331117695747E-3</v>
      </c>
      <c r="AA971">
        <v>486604</v>
      </c>
      <c r="AB971">
        <v>28580</v>
      </c>
      <c r="AD971" t="s">
        <v>4</v>
      </c>
      <c r="AE971">
        <v>32</v>
      </c>
      <c r="AF971">
        <v>1</v>
      </c>
      <c r="AH971" t="s">
        <v>1557</v>
      </c>
      <c r="AI971" t="s">
        <v>1556</v>
      </c>
      <c r="AK971" t="s">
        <v>1555</v>
      </c>
      <c r="AL971">
        <v>7</v>
      </c>
      <c r="AM971" s="5">
        <f t="shared" si="122"/>
        <v>0.28000000000000003</v>
      </c>
      <c r="AN971" s="4">
        <f t="shared" si="127"/>
        <v>4.2408178720181755E-4</v>
      </c>
      <c r="AO971" s="3"/>
      <c r="AP971">
        <v>1</v>
      </c>
      <c r="AR971" t="s">
        <v>0</v>
      </c>
      <c r="AT971" s="2">
        <v>1.431</v>
      </c>
      <c r="AU971" s="1">
        <f t="shared" si="123"/>
        <v>0.70597677143992466</v>
      </c>
      <c r="AV971" s="1">
        <f t="shared" si="124"/>
        <v>0.51638574494856959</v>
      </c>
      <c r="AW971" s="1">
        <f t="shared" si="125"/>
        <v>0.32679471845721447</v>
      </c>
    </row>
    <row r="972" spans="1:49" x14ac:dyDescent="0.2">
      <c r="A972">
        <v>970</v>
      </c>
      <c r="B972" t="s">
        <v>1554</v>
      </c>
      <c r="F972" t="s">
        <v>1553</v>
      </c>
      <c r="G972" t="s">
        <v>12</v>
      </c>
      <c r="H972" t="s">
        <v>11</v>
      </c>
      <c r="I972" t="s">
        <v>1552</v>
      </c>
      <c r="N972">
        <v>1</v>
      </c>
      <c r="O972" t="s">
        <v>1551</v>
      </c>
      <c r="P972">
        <v>1</v>
      </c>
      <c r="R972" s="8">
        <v>35431</v>
      </c>
      <c r="S972" s="9">
        <f t="shared" si="120"/>
        <v>1997</v>
      </c>
      <c r="T972" s="9">
        <v>1997</v>
      </c>
      <c r="U972" s="9">
        <f t="shared" si="121"/>
        <v>25</v>
      </c>
      <c r="V972" s="8">
        <v>35431</v>
      </c>
      <c r="W972" t="s">
        <v>1550</v>
      </c>
      <c r="X972" s="2">
        <v>0.13800000000000001</v>
      </c>
      <c r="Y972" s="7">
        <f t="shared" si="126"/>
        <v>3.6838311844318095E-3</v>
      </c>
      <c r="AA972">
        <v>1926225</v>
      </c>
      <c r="AB972">
        <v>18580</v>
      </c>
      <c r="AD972" t="s">
        <v>4</v>
      </c>
      <c r="AE972">
        <v>40</v>
      </c>
      <c r="AF972">
        <v>1</v>
      </c>
      <c r="AI972" t="s">
        <v>1549</v>
      </c>
      <c r="AK972" t="s">
        <v>1548</v>
      </c>
      <c r="AL972">
        <v>0</v>
      </c>
      <c r="AM972" s="5">
        <f t="shared" si="122"/>
        <v>0</v>
      </c>
      <c r="AN972" s="4">
        <f t="shared" si="127"/>
        <v>0</v>
      </c>
      <c r="AO972" s="3"/>
      <c r="AP972">
        <v>0</v>
      </c>
      <c r="AR972" t="s">
        <v>0</v>
      </c>
      <c r="AT972" s="2">
        <v>0.30599999999999999</v>
      </c>
      <c r="AU972" s="1">
        <f t="shared" si="123"/>
        <v>0.25786818291022667</v>
      </c>
      <c r="AV972" s="1">
        <f t="shared" si="124"/>
        <v>0.18419155922159047</v>
      </c>
      <c r="AW972" s="1">
        <f t="shared" si="125"/>
        <v>0.11051493553295429</v>
      </c>
    </row>
    <row r="973" spans="1:49" x14ac:dyDescent="0.2">
      <c r="A973">
        <v>971</v>
      </c>
      <c r="B973" t="s">
        <v>1547</v>
      </c>
      <c r="C973" t="s">
        <v>1546</v>
      </c>
      <c r="F973" t="s">
        <v>1545</v>
      </c>
      <c r="G973" t="s">
        <v>12</v>
      </c>
      <c r="H973" t="s">
        <v>11</v>
      </c>
      <c r="I973" t="s">
        <v>1544</v>
      </c>
      <c r="J973" t="s">
        <v>1543</v>
      </c>
      <c r="K973" t="s">
        <v>1542</v>
      </c>
      <c r="L973" t="s">
        <v>1541</v>
      </c>
      <c r="M973" t="s">
        <v>1540</v>
      </c>
      <c r="N973">
        <v>5</v>
      </c>
      <c r="O973" t="s">
        <v>1539</v>
      </c>
      <c r="P973" t="s">
        <v>1538</v>
      </c>
      <c r="Q973" t="s">
        <v>1537</v>
      </c>
      <c r="R973" s="8">
        <v>35431</v>
      </c>
      <c r="S973" s="9">
        <f t="shared" si="120"/>
        <v>1997</v>
      </c>
      <c r="T973" s="9">
        <v>1997</v>
      </c>
      <c r="U973" s="9">
        <f t="shared" si="121"/>
        <v>25</v>
      </c>
      <c r="V973" s="8">
        <v>35431</v>
      </c>
      <c r="W973" t="s">
        <v>1510</v>
      </c>
      <c r="X973" s="2">
        <v>0.30399999999999999</v>
      </c>
      <c r="Y973" s="7">
        <f t="shared" si="126"/>
        <v>8.115106377299057E-3</v>
      </c>
      <c r="AA973">
        <v>8952477</v>
      </c>
      <c r="AB973">
        <v>12250</v>
      </c>
      <c r="AD973" t="s">
        <v>4</v>
      </c>
      <c r="AE973">
        <v>14</v>
      </c>
      <c r="AF973">
        <v>1</v>
      </c>
      <c r="AH973" t="s">
        <v>1536</v>
      </c>
      <c r="AI973" t="s">
        <v>1535</v>
      </c>
      <c r="AJ973" t="s">
        <v>1534</v>
      </c>
      <c r="AK973" t="s">
        <v>1533</v>
      </c>
      <c r="AL973">
        <v>0</v>
      </c>
      <c r="AM973" s="5">
        <f t="shared" si="122"/>
        <v>0</v>
      </c>
      <c r="AN973" s="4">
        <f t="shared" si="127"/>
        <v>0</v>
      </c>
      <c r="AO973" s="3"/>
      <c r="AP973">
        <v>0</v>
      </c>
      <c r="AR973" t="s">
        <v>0</v>
      </c>
      <c r="AT973" s="2" t="s">
        <v>16</v>
      </c>
      <c r="AU973" s="1">
        <f t="shared" si="123"/>
        <v>0.56805744641093392</v>
      </c>
      <c r="AV973" s="1">
        <f t="shared" si="124"/>
        <v>0.40575531886495286</v>
      </c>
      <c r="AW973" s="1">
        <f t="shared" si="125"/>
        <v>0.24345319131897172</v>
      </c>
    </row>
    <row r="974" spans="1:49" x14ac:dyDescent="0.2">
      <c r="A974">
        <v>972</v>
      </c>
      <c r="B974" t="s">
        <v>1532</v>
      </c>
      <c r="C974" t="s">
        <v>1531</v>
      </c>
      <c r="F974" t="s">
        <v>1530</v>
      </c>
      <c r="G974" t="s">
        <v>12</v>
      </c>
      <c r="H974" t="s">
        <v>11</v>
      </c>
      <c r="I974" t="s">
        <v>1529</v>
      </c>
      <c r="J974">
        <v>60032882</v>
      </c>
      <c r="K974" t="s">
        <v>1528</v>
      </c>
      <c r="L974" t="s">
        <v>1527</v>
      </c>
      <c r="M974" t="s">
        <v>1526</v>
      </c>
      <c r="N974">
        <v>2</v>
      </c>
      <c r="O974" t="s">
        <v>1525</v>
      </c>
      <c r="P974" t="s">
        <v>1524</v>
      </c>
      <c r="Q974" t="s">
        <v>1523</v>
      </c>
      <c r="R974" s="8">
        <v>35431</v>
      </c>
      <c r="S974" s="9">
        <f t="shared" si="120"/>
        <v>1997</v>
      </c>
      <c r="T974" s="9">
        <v>1997</v>
      </c>
      <c r="U974" s="9">
        <f t="shared" si="121"/>
        <v>25</v>
      </c>
      <c r="V974" s="8">
        <v>1997</v>
      </c>
      <c r="W974" t="s">
        <v>1013</v>
      </c>
      <c r="X974" s="2">
        <v>0.28599999999999998</v>
      </c>
      <c r="Y974" s="7">
        <f t="shared" si="126"/>
        <v>7.6346066575905605E-3</v>
      </c>
      <c r="AA974">
        <v>9205071</v>
      </c>
      <c r="AB974">
        <v>28139</v>
      </c>
      <c r="AC974">
        <v>15693937</v>
      </c>
      <c r="AD974" t="s">
        <v>4</v>
      </c>
      <c r="AE974">
        <v>11</v>
      </c>
      <c r="AF974">
        <v>2</v>
      </c>
      <c r="AH974" t="s">
        <v>1522</v>
      </c>
      <c r="AI974" t="s">
        <v>1521</v>
      </c>
      <c r="AK974" t="s">
        <v>1520</v>
      </c>
      <c r="AL974">
        <v>2</v>
      </c>
      <c r="AM974" s="5">
        <f t="shared" si="122"/>
        <v>0.08</v>
      </c>
      <c r="AN974" s="4">
        <f t="shared" si="127"/>
        <v>1.21166224914805E-4</v>
      </c>
      <c r="AO974" s="3"/>
      <c r="AP974">
        <v>0</v>
      </c>
      <c r="AR974" t="s">
        <v>0</v>
      </c>
      <c r="AT974" s="2" t="s">
        <v>16</v>
      </c>
      <c r="AU974" s="1">
        <f t="shared" si="123"/>
        <v>0.53805745277878347</v>
      </c>
      <c r="AV974" s="1">
        <f t="shared" si="124"/>
        <v>0.38778864412526831</v>
      </c>
      <c r="AW974" s="1">
        <f t="shared" si="125"/>
        <v>0.23751983547175315</v>
      </c>
    </row>
    <row r="975" spans="1:49" x14ac:dyDescent="0.2">
      <c r="A975">
        <v>973</v>
      </c>
      <c r="B975" t="s">
        <v>1519</v>
      </c>
      <c r="C975" t="s">
        <v>1518</v>
      </c>
      <c r="F975" t="s">
        <v>1517</v>
      </c>
      <c r="G975" t="s">
        <v>12</v>
      </c>
      <c r="H975" t="s">
        <v>11</v>
      </c>
      <c r="I975" t="s">
        <v>1516</v>
      </c>
      <c r="J975">
        <v>60003771</v>
      </c>
      <c r="K975" t="s">
        <v>1515</v>
      </c>
      <c r="L975" t="s">
        <v>1514</v>
      </c>
      <c r="M975" t="s">
        <v>118</v>
      </c>
      <c r="N975">
        <v>4</v>
      </c>
      <c r="O975" t="s">
        <v>1513</v>
      </c>
      <c r="P975" t="s">
        <v>1512</v>
      </c>
      <c r="Q975" t="s">
        <v>1511</v>
      </c>
      <c r="R975" s="8">
        <v>35431</v>
      </c>
      <c r="S975" s="9">
        <f t="shared" si="120"/>
        <v>1997</v>
      </c>
      <c r="T975" s="9">
        <v>1997</v>
      </c>
      <c r="U975" s="9">
        <f t="shared" si="121"/>
        <v>25</v>
      </c>
      <c r="V975" s="8">
        <v>35431</v>
      </c>
      <c r="W975" t="s">
        <v>1510</v>
      </c>
      <c r="X975" s="2">
        <v>0.30399999999999999</v>
      </c>
      <c r="Y975" s="7">
        <f t="shared" si="126"/>
        <v>8.115106377299057E-3</v>
      </c>
      <c r="AA975">
        <v>8952477</v>
      </c>
      <c r="AB975">
        <v>12250</v>
      </c>
      <c r="AD975" t="s">
        <v>4</v>
      </c>
      <c r="AE975">
        <v>14</v>
      </c>
      <c r="AF975">
        <v>1</v>
      </c>
      <c r="AH975" t="s">
        <v>1509</v>
      </c>
      <c r="AI975" t="s">
        <v>1508</v>
      </c>
      <c r="AJ975" t="s">
        <v>1507</v>
      </c>
      <c r="AK975" t="s">
        <v>1506</v>
      </c>
      <c r="AL975">
        <v>0</v>
      </c>
      <c r="AM975" s="5">
        <f t="shared" si="122"/>
        <v>0</v>
      </c>
      <c r="AN975" s="4">
        <f t="shared" si="127"/>
        <v>0</v>
      </c>
      <c r="AO975" s="3"/>
      <c r="AP975">
        <v>0</v>
      </c>
      <c r="AR975" t="s">
        <v>0</v>
      </c>
      <c r="AT975" s="2" t="s">
        <v>16</v>
      </c>
      <c r="AU975" s="1">
        <f t="shared" si="123"/>
        <v>0.56805744641093392</v>
      </c>
      <c r="AV975" s="1">
        <f t="shared" si="124"/>
        <v>0.40575531886495286</v>
      </c>
      <c r="AW975" s="1">
        <f t="shared" si="125"/>
        <v>0.24345319131897172</v>
      </c>
    </row>
    <row r="976" spans="1:49" x14ac:dyDescent="0.2">
      <c r="A976">
        <v>974</v>
      </c>
      <c r="B976" t="s">
        <v>1505</v>
      </c>
      <c r="C976" t="s">
        <v>1504</v>
      </c>
      <c r="F976" t="s">
        <v>1503</v>
      </c>
      <c r="G976" t="s">
        <v>12</v>
      </c>
      <c r="H976" t="s">
        <v>11</v>
      </c>
      <c r="I976" t="s">
        <v>1502</v>
      </c>
      <c r="J976" t="s">
        <v>1501</v>
      </c>
      <c r="K976" t="s">
        <v>1500</v>
      </c>
      <c r="L976" t="s">
        <v>1499</v>
      </c>
      <c r="M976" t="s">
        <v>1498</v>
      </c>
      <c r="N976">
        <v>7</v>
      </c>
      <c r="O976" t="s">
        <v>1497</v>
      </c>
      <c r="P976" t="s">
        <v>1496</v>
      </c>
      <c r="Q976" t="s">
        <v>1495</v>
      </c>
      <c r="R976" s="8">
        <v>35431</v>
      </c>
      <c r="S976" s="9">
        <f t="shared" si="120"/>
        <v>1997</v>
      </c>
      <c r="T976" s="9">
        <v>1997</v>
      </c>
      <c r="U976" s="9">
        <f t="shared" si="121"/>
        <v>25</v>
      </c>
      <c r="V976" s="8" t="s">
        <v>553</v>
      </c>
      <c r="W976" t="s">
        <v>352</v>
      </c>
      <c r="X976" s="2">
        <v>0.371</v>
      </c>
      <c r="Y976" s="7">
        <f t="shared" si="126"/>
        <v>9.9036331117695747E-3</v>
      </c>
      <c r="AA976">
        <v>486604</v>
      </c>
      <c r="AB976">
        <v>28580</v>
      </c>
      <c r="AD976" t="s">
        <v>4</v>
      </c>
      <c r="AE976">
        <v>32</v>
      </c>
      <c r="AF976">
        <v>1</v>
      </c>
      <c r="AH976" t="s">
        <v>1494</v>
      </c>
      <c r="AI976" t="s">
        <v>1493</v>
      </c>
      <c r="AK976" t="s">
        <v>1492</v>
      </c>
      <c r="AL976">
        <v>9</v>
      </c>
      <c r="AM976" s="5">
        <f t="shared" si="122"/>
        <v>0.36</v>
      </c>
      <c r="AN976" s="4">
        <f t="shared" si="127"/>
        <v>5.4524801211662251E-4</v>
      </c>
      <c r="AO976" s="3"/>
      <c r="AP976">
        <v>1</v>
      </c>
      <c r="AR976" t="s">
        <v>0</v>
      </c>
      <c r="AT976" s="2">
        <v>1.431</v>
      </c>
      <c r="AU976" s="1">
        <f t="shared" si="123"/>
        <v>0.70961175818736888</v>
      </c>
      <c r="AV976" s="1">
        <f t="shared" si="124"/>
        <v>0.52244405619430978</v>
      </c>
      <c r="AW976" s="1">
        <f t="shared" si="125"/>
        <v>0.33527635420125079</v>
      </c>
    </row>
    <row r="977" spans="1:49" x14ac:dyDescent="0.2">
      <c r="A977">
        <v>975</v>
      </c>
      <c r="B977" t="s">
        <v>1491</v>
      </c>
      <c r="C977" t="s">
        <v>1490</v>
      </c>
      <c r="F977" t="s">
        <v>1489</v>
      </c>
      <c r="G977" t="s">
        <v>12</v>
      </c>
      <c r="H977" t="s">
        <v>11</v>
      </c>
      <c r="I977" t="s">
        <v>1488</v>
      </c>
      <c r="J977">
        <v>60009982</v>
      </c>
      <c r="K977" t="s">
        <v>1487</v>
      </c>
      <c r="L977" t="s">
        <v>452</v>
      </c>
      <c r="M977" t="s">
        <v>7</v>
      </c>
      <c r="N977">
        <v>1</v>
      </c>
      <c r="O977" t="s">
        <v>1486</v>
      </c>
      <c r="P977">
        <v>35586046100</v>
      </c>
      <c r="Q977">
        <v>60009982</v>
      </c>
      <c r="R977" s="8">
        <v>35431</v>
      </c>
      <c r="S977" s="9">
        <f t="shared" si="120"/>
        <v>1997</v>
      </c>
      <c r="T977" s="9">
        <v>1997</v>
      </c>
      <c r="U977" s="9">
        <f t="shared" si="121"/>
        <v>25</v>
      </c>
      <c r="V977" s="8" t="s">
        <v>553</v>
      </c>
      <c r="W977" t="s">
        <v>352</v>
      </c>
      <c r="X977" s="2">
        <v>0.371</v>
      </c>
      <c r="Y977" s="7">
        <f t="shared" si="126"/>
        <v>9.9036331117695747E-3</v>
      </c>
      <c r="AA977">
        <v>486604</v>
      </c>
      <c r="AB977">
        <v>28580</v>
      </c>
      <c r="AD977" t="s">
        <v>4</v>
      </c>
      <c r="AE977">
        <v>32</v>
      </c>
      <c r="AF977">
        <v>1</v>
      </c>
      <c r="AH977" t="s">
        <v>1485</v>
      </c>
      <c r="AI977" t="s">
        <v>1484</v>
      </c>
      <c r="AK977" t="s">
        <v>1483</v>
      </c>
      <c r="AL977">
        <v>4</v>
      </c>
      <c r="AM977" s="5">
        <f t="shared" si="122"/>
        <v>0.16</v>
      </c>
      <c r="AN977" s="4">
        <f t="shared" si="127"/>
        <v>2.4233244982961E-4</v>
      </c>
      <c r="AO977" s="3"/>
      <c r="AP977">
        <v>0</v>
      </c>
      <c r="AR977" t="s">
        <v>0</v>
      </c>
      <c r="AT977" s="2">
        <v>1.431</v>
      </c>
      <c r="AU977" s="1">
        <f t="shared" si="123"/>
        <v>0.70052429131875849</v>
      </c>
      <c r="AV977" s="1">
        <f t="shared" si="124"/>
        <v>0.50729827807995931</v>
      </c>
      <c r="AW977" s="1">
        <f t="shared" si="125"/>
        <v>0.31407226484115996</v>
      </c>
    </row>
    <row r="978" spans="1:49" x14ac:dyDescent="0.2">
      <c r="A978">
        <v>976</v>
      </c>
      <c r="B978" t="s">
        <v>1482</v>
      </c>
      <c r="C978" t="s">
        <v>1481</v>
      </c>
      <c r="E978">
        <v>9511983</v>
      </c>
      <c r="F978" t="s">
        <v>1480</v>
      </c>
      <c r="G978" t="s">
        <v>12</v>
      </c>
      <c r="H978" t="s">
        <v>11</v>
      </c>
      <c r="I978" t="s">
        <v>1479</v>
      </c>
      <c r="J978" t="s">
        <v>1478</v>
      </c>
      <c r="K978" t="s">
        <v>1477</v>
      </c>
      <c r="L978" t="s">
        <v>1476</v>
      </c>
      <c r="M978" t="s">
        <v>921</v>
      </c>
      <c r="N978">
        <v>3</v>
      </c>
      <c r="O978" t="s">
        <v>1475</v>
      </c>
      <c r="P978" t="s">
        <v>1474</v>
      </c>
      <c r="Q978" t="s">
        <v>1473</v>
      </c>
      <c r="R978" s="8">
        <v>35431</v>
      </c>
      <c r="S978" s="9">
        <f t="shared" si="120"/>
        <v>1997</v>
      </c>
      <c r="T978" s="9">
        <v>1997</v>
      </c>
      <c r="U978" s="9">
        <f t="shared" si="121"/>
        <v>25</v>
      </c>
      <c r="V978" s="8">
        <v>1997</v>
      </c>
      <c r="W978" t="s">
        <v>1472</v>
      </c>
      <c r="X978" s="2">
        <v>0.73699999999999999</v>
      </c>
      <c r="Y978" s="7">
        <f t="shared" si="126"/>
        <v>1.9673794079175678E-2</v>
      </c>
      <c r="AA978">
        <v>2820080</v>
      </c>
      <c r="AB978">
        <v>17513</v>
      </c>
      <c r="AD978" t="s">
        <v>4</v>
      </c>
      <c r="AE978">
        <v>14</v>
      </c>
      <c r="AF978">
        <v>7</v>
      </c>
      <c r="AH978" t="s">
        <v>1471</v>
      </c>
      <c r="AI978" t="s">
        <v>1470</v>
      </c>
      <c r="AJ978" t="s">
        <v>1469</v>
      </c>
      <c r="AK978" t="s">
        <v>1468</v>
      </c>
      <c r="AL978">
        <v>27</v>
      </c>
      <c r="AM978" s="5">
        <f t="shared" si="122"/>
        <v>1.08</v>
      </c>
      <c r="AN978" s="4">
        <f t="shared" si="127"/>
        <v>1.6357440363498675E-3</v>
      </c>
      <c r="AO978" s="3"/>
      <c r="AP978">
        <v>0</v>
      </c>
      <c r="AQ978" t="s">
        <v>1467</v>
      </c>
      <c r="AR978" t="s">
        <v>1466</v>
      </c>
      <c r="AS978" t="s">
        <v>1465</v>
      </c>
      <c r="AT978" s="2">
        <v>2.9159999999999999</v>
      </c>
      <c r="AU978" s="1">
        <f t="shared" si="123"/>
        <v>1.4262379066327933</v>
      </c>
      <c r="AV978" s="1">
        <f t="shared" si="124"/>
        <v>1.0654769057762774</v>
      </c>
      <c r="AW978" s="1">
        <f t="shared" si="125"/>
        <v>0.70471590491976099</v>
      </c>
    </row>
    <row r="979" spans="1:49" x14ac:dyDescent="0.2">
      <c r="A979">
        <v>977</v>
      </c>
      <c r="B979" t="s">
        <v>1464</v>
      </c>
      <c r="C979" t="s">
        <v>1463</v>
      </c>
      <c r="F979" t="s">
        <v>1462</v>
      </c>
      <c r="G979" t="s">
        <v>12</v>
      </c>
      <c r="H979" t="s">
        <v>11</v>
      </c>
      <c r="I979" t="s">
        <v>1461</v>
      </c>
      <c r="J979">
        <v>60006221</v>
      </c>
      <c r="K979" t="s">
        <v>1460</v>
      </c>
      <c r="L979" t="s">
        <v>1459</v>
      </c>
      <c r="M979" t="s">
        <v>7</v>
      </c>
      <c r="N979">
        <v>2</v>
      </c>
      <c r="O979" t="s">
        <v>1458</v>
      </c>
      <c r="P979" t="s">
        <v>1457</v>
      </c>
      <c r="Q979" t="s">
        <v>1456</v>
      </c>
      <c r="R979" s="8">
        <v>35431</v>
      </c>
      <c r="S979" s="9">
        <f t="shared" si="120"/>
        <v>1997</v>
      </c>
      <c r="T979" s="9">
        <v>1997</v>
      </c>
      <c r="U979" s="9">
        <f t="shared" si="121"/>
        <v>25</v>
      </c>
      <c r="V979" s="8">
        <v>1997</v>
      </c>
      <c r="W979" t="s">
        <v>1076</v>
      </c>
      <c r="X979" s="2">
        <v>1.1579999999999999</v>
      </c>
      <c r="Y979" s="7">
        <f t="shared" si="126"/>
        <v>3.0912148634579962E-2</v>
      </c>
      <c r="AA979">
        <v>1668595</v>
      </c>
      <c r="AB979">
        <v>14223</v>
      </c>
      <c r="AD979" t="s">
        <v>4</v>
      </c>
      <c r="AE979">
        <v>53</v>
      </c>
      <c r="AF979" s="6">
        <v>44257</v>
      </c>
      <c r="AH979" t="s">
        <v>1455</v>
      </c>
      <c r="AI979" t="s">
        <v>1454</v>
      </c>
      <c r="AJ979" t="s">
        <v>1453</v>
      </c>
      <c r="AK979" t="s">
        <v>1452</v>
      </c>
      <c r="AL979">
        <v>103</v>
      </c>
      <c r="AM979" s="5">
        <f t="shared" si="122"/>
        <v>4.12</v>
      </c>
      <c r="AN979" s="4">
        <f t="shared" si="127"/>
        <v>6.2400605831124572E-3</v>
      </c>
      <c r="AO979" s="3"/>
      <c r="AP979">
        <v>0</v>
      </c>
      <c r="AR979" t="s">
        <v>0</v>
      </c>
      <c r="AT979" s="2">
        <v>3.573</v>
      </c>
      <c r="AU979" s="1">
        <f t="shared" si="123"/>
        <v>2.3510522219139709</v>
      </c>
      <c r="AV979" s="1">
        <f t="shared" si="124"/>
        <v>1.8576104608846209</v>
      </c>
      <c r="AW979" s="1">
        <f t="shared" si="125"/>
        <v>1.3641686998552709</v>
      </c>
    </row>
    <row r="980" spans="1:49" x14ac:dyDescent="0.2">
      <c r="A980">
        <v>978</v>
      </c>
      <c r="B980" t="s">
        <v>1451</v>
      </c>
      <c r="C980" t="s">
        <v>1450</v>
      </c>
      <c r="F980" t="s">
        <v>1449</v>
      </c>
      <c r="G980" t="s">
        <v>12</v>
      </c>
      <c r="H980" t="s">
        <v>11</v>
      </c>
      <c r="I980" t="s">
        <v>1448</v>
      </c>
      <c r="J980" t="s">
        <v>1447</v>
      </c>
      <c r="K980" t="s">
        <v>1446</v>
      </c>
      <c r="L980" t="s">
        <v>1445</v>
      </c>
      <c r="M980" t="s">
        <v>213</v>
      </c>
      <c r="N980">
        <v>3</v>
      </c>
      <c r="O980" t="s">
        <v>1444</v>
      </c>
      <c r="P980" t="s">
        <v>1443</v>
      </c>
      <c r="Q980" t="s">
        <v>1442</v>
      </c>
      <c r="R980" s="8">
        <v>35431</v>
      </c>
      <c r="S980" s="9">
        <f t="shared" si="120"/>
        <v>1997</v>
      </c>
      <c r="T980" s="9">
        <v>1997</v>
      </c>
      <c r="U980" s="9">
        <f t="shared" si="121"/>
        <v>25</v>
      </c>
      <c r="V980" s="8">
        <v>1997</v>
      </c>
      <c r="W980" t="s">
        <v>1076</v>
      </c>
      <c r="X980" s="2">
        <v>1.1579999999999999</v>
      </c>
      <c r="Y980" s="7">
        <f t="shared" si="126"/>
        <v>3.0912148634579962E-2</v>
      </c>
      <c r="AA980">
        <v>1668595</v>
      </c>
      <c r="AB980">
        <v>14223</v>
      </c>
      <c r="AD980" t="s">
        <v>4</v>
      </c>
      <c r="AE980">
        <v>53</v>
      </c>
      <c r="AF980" s="6">
        <v>44257</v>
      </c>
      <c r="AH980" t="s">
        <v>1441</v>
      </c>
      <c r="AI980" t="s">
        <v>1440</v>
      </c>
      <c r="AJ980" t="s">
        <v>1439</v>
      </c>
      <c r="AK980" t="s">
        <v>1438</v>
      </c>
      <c r="AL980">
        <v>6</v>
      </c>
      <c r="AM980" s="5">
        <f t="shared" si="122"/>
        <v>0.24</v>
      </c>
      <c r="AN980" s="4">
        <f t="shared" si="127"/>
        <v>3.6349867474441499E-4</v>
      </c>
      <c r="AO980" s="3"/>
      <c r="AP980">
        <v>0</v>
      </c>
      <c r="AR980" t="s">
        <v>0</v>
      </c>
      <c r="AT980" s="2">
        <v>3.573</v>
      </c>
      <c r="AU980" s="1">
        <f t="shared" si="123"/>
        <v>2.1747553646629294</v>
      </c>
      <c r="AV980" s="1">
        <f t="shared" si="124"/>
        <v>1.5637823654662188</v>
      </c>
      <c r="AW980" s="1">
        <f t="shared" si="125"/>
        <v>0.95280936626950785</v>
      </c>
    </row>
    <row r="981" spans="1:49" x14ac:dyDescent="0.2">
      <c r="A981">
        <v>979</v>
      </c>
      <c r="B981" t="s">
        <v>1437</v>
      </c>
      <c r="C981" t="s">
        <v>1436</v>
      </c>
      <c r="F981" t="s">
        <v>1435</v>
      </c>
      <c r="G981" t="s">
        <v>12</v>
      </c>
      <c r="H981" t="s">
        <v>11</v>
      </c>
      <c r="I981" t="s">
        <v>1434</v>
      </c>
      <c r="J981" t="s">
        <v>1433</v>
      </c>
      <c r="K981" t="s">
        <v>1432</v>
      </c>
      <c r="L981" t="s">
        <v>1431</v>
      </c>
      <c r="M981" t="s">
        <v>557</v>
      </c>
      <c r="N981">
        <v>1</v>
      </c>
      <c r="O981" t="s">
        <v>1430</v>
      </c>
      <c r="P981">
        <v>56034567400</v>
      </c>
      <c r="Q981" t="s">
        <v>1429</v>
      </c>
      <c r="R981" s="8">
        <v>35431</v>
      </c>
      <c r="S981" s="9">
        <f t="shared" si="120"/>
        <v>1997</v>
      </c>
      <c r="T981" s="9">
        <v>1997</v>
      </c>
      <c r="U981" s="9">
        <f t="shared" si="121"/>
        <v>25</v>
      </c>
      <c r="V981" s="8">
        <v>1997</v>
      </c>
      <c r="W981" t="s">
        <v>1265</v>
      </c>
      <c r="X981" s="2">
        <v>0.84299999999999997</v>
      </c>
      <c r="Y981" s="7">
        <f t="shared" si="126"/>
        <v>2.250340353968127E-2</v>
      </c>
      <c r="AA981">
        <v>188158</v>
      </c>
      <c r="AB981">
        <v>15168</v>
      </c>
      <c r="AD981" t="s">
        <v>4</v>
      </c>
      <c r="AE981">
        <v>350</v>
      </c>
      <c r="AF981" s="6">
        <v>44256</v>
      </c>
      <c r="AH981" t="s">
        <v>1428</v>
      </c>
      <c r="AI981" t="s">
        <v>1427</v>
      </c>
      <c r="AJ981" t="s">
        <v>1426</v>
      </c>
      <c r="AK981" t="s">
        <v>1425</v>
      </c>
      <c r="AL981">
        <v>11</v>
      </c>
      <c r="AM981" s="5">
        <f t="shared" si="122"/>
        <v>0.44</v>
      </c>
      <c r="AN981" s="4">
        <f t="shared" si="127"/>
        <v>6.6641423703142752E-4</v>
      </c>
      <c r="AO981" s="3"/>
      <c r="AP981">
        <v>0</v>
      </c>
      <c r="AR981" t="s">
        <v>0</v>
      </c>
      <c r="AT981" s="2">
        <v>2.694</v>
      </c>
      <c r="AU981" s="1">
        <f t="shared" si="123"/>
        <v>1.5952306748886318</v>
      </c>
      <c r="AV981" s="1">
        <f t="shared" si="124"/>
        <v>1.1584908888356349</v>
      </c>
      <c r="AW981" s="1">
        <f t="shared" si="125"/>
        <v>0.72175110278263799</v>
      </c>
    </row>
    <row r="982" spans="1:49" x14ac:dyDescent="0.2">
      <c r="A982">
        <v>980</v>
      </c>
      <c r="B982" t="s">
        <v>1424</v>
      </c>
      <c r="C982" t="s">
        <v>1423</v>
      </c>
      <c r="F982" t="s">
        <v>1422</v>
      </c>
      <c r="G982" t="s">
        <v>12</v>
      </c>
      <c r="H982" t="s">
        <v>11</v>
      </c>
      <c r="I982" t="s">
        <v>1421</v>
      </c>
      <c r="J982" t="s">
        <v>1420</v>
      </c>
      <c r="K982" t="s">
        <v>1419</v>
      </c>
      <c r="L982" t="s">
        <v>1418</v>
      </c>
      <c r="M982" t="s">
        <v>1417</v>
      </c>
      <c r="N982">
        <v>4</v>
      </c>
      <c r="O982" t="s">
        <v>1416</v>
      </c>
      <c r="P982" t="s">
        <v>1415</v>
      </c>
      <c r="Q982" t="s">
        <v>1414</v>
      </c>
      <c r="R982" s="8">
        <v>35431</v>
      </c>
      <c r="S982" s="9">
        <f t="shared" si="120"/>
        <v>1997</v>
      </c>
      <c r="T982" s="9">
        <v>1997</v>
      </c>
      <c r="U982" s="9">
        <f t="shared" si="121"/>
        <v>25</v>
      </c>
      <c r="V982" s="8">
        <v>1997</v>
      </c>
      <c r="W982" t="s">
        <v>1076</v>
      </c>
      <c r="X982" s="2">
        <v>1.1579999999999999</v>
      </c>
      <c r="Y982" s="7">
        <f t="shared" si="126"/>
        <v>3.0912148634579962E-2</v>
      </c>
      <c r="AA982">
        <v>1668595</v>
      </c>
      <c r="AB982">
        <v>14223</v>
      </c>
      <c r="AD982" t="s">
        <v>4</v>
      </c>
      <c r="AE982">
        <v>54</v>
      </c>
      <c r="AF982">
        <v>1</v>
      </c>
      <c r="AH982" t="s">
        <v>1413</v>
      </c>
      <c r="AI982" t="s">
        <v>1412</v>
      </c>
      <c r="AJ982" t="s">
        <v>1411</v>
      </c>
      <c r="AK982" t="s">
        <v>1410</v>
      </c>
      <c r="AL982">
        <v>3</v>
      </c>
      <c r="AM982" s="5">
        <f t="shared" si="122"/>
        <v>0.12</v>
      </c>
      <c r="AN982" s="4">
        <f t="shared" si="127"/>
        <v>1.8174933737220749E-4</v>
      </c>
      <c r="AO982" s="3"/>
      <c r="AP982">
        <v>0</v>
      </c>
      <c r="AR982" t="s">
        <v>0</v>
      </c>
      <c r="AT982" s="2">
        <v>3.573</v>
      </c>
      <c r="AU982" s="1">
        <f t="shared" si="123"/>
        <v>2.1693028845417635</v>
      </c>
      <c r="AV982" s="1">
        <f t="shared" si="124"/>
        <v>1.5546948985976086</v>
      </c>
      <c r="AW982" s="1">
        <f t="shared" si="125"/>
        <v>0.94008691265345334</v>
      </c>
    </row>
    <row r="983" spans="1:49" x14ac:dyDescent="0.2">
      <c r="A983">
        <v>981</v>
      </c>
      <c r="B983" t="s">
        <v>1409</v>
      </c>
      <c r="C983" t="s">
        <v>1408</v>
      </c>
      <c r="F983" t="s">
        <v>1407</v>
      </c>
      <c r="G983" t="s">
        <v>12</v>
      </c>
      <c r="H983" t="s">
        <v>11</v>
      </c>
      <c r="I983" t="s">
        <v>1406</v>
      </c>
      <c r="J983" t="s">
        <v>1405</v>
      </c>
      <c r="K983" t="s">
        <v>1404</v>
      </c>
      <c r="L983" t="s">
        <v>1403</v>
      </c>
      <c r="M983" t="s">
        <v>1402</v>
      </c>
      <c r="N983">
        <v>2</v>
      </c>
      <c r="O983" t="s">
        <v>1401</v>
      </c>
      <c r="P983" t="s">
        <v>1400</v>
      </c>
      <c r="Q983" t="s">
        <v>1399</v>
      </c>
      <c r="R983" s="8">
        <v>35431</v>
      </c>
      <c r="S983" s="9">
        <f t="shared" si="120"/>
        <v>1997</v>
      </c>
      <c r="T983" s="9">
        <v>1997</v>
      </c>
      <c r="U983" s="9">
        <f t="shared" si="121"/>
        <v>25</v>
      </c>
      <c r="V983" s="8">
        <v>1997</v>
      </c>
      <c r="W983" t="s">
        <v>1398</v>
      </c>
      <c r="X983" s="2">
        <v>0.28799999999999998</v>
      </c>
      <c r="Y983" s="7">
        <f t="shared" si="126"/>
        <v>7.6879955153359488E-3</v>
      </c>
      <c r="AA983">
        <v>10689605</v>
      </c>
      <c r="AB983">
        <v>19515</v>
      </c>
      <c r="AD983" t="s">
        <v>4</v>
      </c>
      <c r="AE983">
        <v>4</v>
      </c>
      <c r="AF983">
        <v>1</v>
      </c>
      <c r="AH983" t="s">
        <v>1397</v>
      </c>
      <c r="AI983" t="s">
        <v>1396</v>
      </c>
      <c r="AJ983" t="s">
        <v>1395</v>
      </c>
      <c r="AK983" t="s">
        <v>1394</v>
      </c>
      <c r="AL983">
        <v>2</v>
      </c>
      <c r="AM983" s="5">
        <f t="shared" si="122"/>
        <v>0.08</v>
      </c>
      <c r="AN983" s="4">
        <f t="shared" si="127"/>
        <v>1.21166224914805E-4</v>
      </c>
      <c r="AO983" s="3"/>
      <c r="AP983">
        <v>0</v>
      </c>
      <c r="AR983" t="s">
        <v>0</v>
      </c>
      <c r="AT983" s="2" t="s">
        <v>16</v>
      </c>
      <c r="AU983" s="1">
        <f t="shared" si="123"/>
        <v>0.5417946728209605</v>
      </c>
      <c r="AV983" s="1">
        <f t="shared" si="124"/>
        <v>0.3904580870125377</v>
      </c>
      <c r="AW983" s="1">
        <f t="shared" si="125"/>
        <v>0.23912150120411479</v>
      </c>
    </row>
    <row r="984" spans="1:49" x14ac:dyDescent="0.2">
      <c r="A984">
        <v>982</v>
      </c>
      <c r="B984" t="s">
        <v>1393</v>
      </c>
      <c r="F984" t="s">
        <v>1392</v>
      </c>
      <c r="G984" t="s">
        <v>12</v>
      </c>
      <c r="H984" t="s">
        <v>11</v>
      </c>
      <c r="I984" t="s">
        <v>1391</v>
      </c>
      <c r="J984" t="s">
        <v>1390</v>
      </c>
      <c r="K984" t="s">
        <v>1389</v>
      </c>
      <c r="L984" t="s">
        <v>1388</v>
      </c>
      <c r="M984" t="s">
        <v>1387</v>
      </c>
      <c r="N984">
        <v>4</v>
      </c>
      <c r="O984" t="s">
        <v>1386</v>
      </c>
      <c r="P984" t="s">
        <v>1385</v>
      </c>
      <c r="Q984" t="s">
        <v>1384</v>
      </c>
      <c r="R984" s="8">
        <v>35431</v>
      </c>
      <c r="S984" s="9">
        <f t="shared" si="120"/>
        <v>1997</v>
      </c>
      <c r="T984" s="9">
        <v>1997</v>
      </c>
      <c r="U984" s="9">
        <f t="shared" si="121"/>
        <v>25</v>
      </c>
      <c r="V984" s="8">
        <v>1997</v>
      </c>
      <c r="W984" t="s">
        <v>1383</v>
      </c>
      <c r="X984" s="2">
        <v>0.188</v>
      </c>
      <c r="Y984" s="7">
        <f t="shared" si="126"/>
        <v>5.0185526280665223E-3</v>
      </c>
      <c r="AA984">
        <v>9168508</v>
      </c>
      <c r="AB984">
        <v>26076</v>
      </c>
      <c r="AD984" t="s">
        <v>4</v>
      </c>
      <c r="AE984" t="s">
        <v>1382</v>
      </c>
      <c r="AF984">
        <v>1</v>
      </c>
      <c r="AH984" t="s">
        <v>1381</v>
      </c>
      <c r="AI984" t="s">
        <v>1380</v>
      </c>
      <c r="AJ984" t="s">
        <v>1379</v>
      </c>
      <c r="AK984" t="s">
        <v>1378</v>
      </c>
      <c r="AL984">
        <v>9</v>
      </c>
      <c r="AM984" s="5">
        <f t="shared" si="122"/>
        <v>0.36</v>
      </c>
      <c r="AN984" s="4">
        <f t="shared" si="127"/>
        <v>5.4524801211662251E-4</v>
      </c>
      <c r="AO984" s="3"/>
      <c r="AP984">
        <v>0</v>
      </c>
      <c r="AR984" t="s">
        <v>0</v>
      </c>
      <c r="AT984" s="2" t="s">
        <v>16</v>
      </c>
      <c r="AU984" s="1">
        <f t="shared" si="123"/>
        <v>0.3676561243281552</v>
      </c>
      <c r="AV984" s="1">
        <f t="shared" si="124"/>
        <v>0.27819003200915726</v>
      </c>
      <c r="AW984" s="1">
        <f t="shared" si="125"/>
        <v>0.18872393969015924</v>
      </c>
    </row>
    <row r="985" spans="1:49" x14ac:dyDescent="0.2">
      <c r="A985">
        <v>983</v>
      </c>
      <c r="B985" t="s">
        <v>1377</v>
      </c>
      <c r="C985" t="s">
        <v>1376</v>
      </c>
      <c r="F985" t="s">
        <v>1375</v>
      </c>
      <c r="G985" t="s">
        <v>12</v>
      </c>
      <c r="H985" t="s">
        <v>11</v>
      </c>
      <c r="I985" t="s">
        <v>1374</v>
      </c>
      <c r="J985">
        <v>60026610</v>
      </c>
      <c r="K985" t="s">
        <v>1373</v>
      </c>
      <c r="L985" t="s">
        <v>1372</v>
      </c>
      <c r="M985" t="s">
        <v>7</v>
      </c>
      <c r="N985">
        <v>2</v>
      </c>
      <c r="O985" t="s">
        <v>1371</v>
      </c>
      <c r="P985" t="s">
        <v>1370</v>
      </c>
      <c r="Q985" t="s">
        <v>1369</v>
      </c>
      <c r="R985" s="8">
        <v>35431</v>
      </c>
      <c r="S985" s="9">
        <f t="shared" si="120"/>
        <v>1997</v>
      </c>
      <c r="T985" s="9">
        <v>1997</v>
      </c>
      <c r="U985" s="9">
        <f t="shared" si="121"/>
        <v>25</v>
      </c>
      <c r="V985" s="8">
        <v>1997</v>
      </c>
      <c r="W985" t="s">
        <v>1013</v>
      </c>
      <c r="X985" s="2">
        <v>0.28599999999999998</v>
      </c>
      <c r="Y985" s="7">
        <f t="shared" si="126"/>
        <v>7.6346066575905605E-3</v>
      </c>
      <c r="AA985">
        <v>9205071</v>
      </c>
      <c r="AB985">
        <v>28139</v>
      </c>
      <c r="AC985">
        <v>15693937</v>
      </c>
      <c r="AD985" t="s">
        <v>4</v>
      </c>
      <c r="AE985">
        <v>11</v>
      </c>
      <c r="AF985">
        <v>6</v>
      </c>
      <c r="AH985" t="s">
        <v>1368</v>
      </c>
      <c r="AI985" t="s">
        <v>1367</v>
      </c>
      <c r="AK985" t="s">
        <v>1366</v>
      </c>
      <c r="AL985">
        <v>3</v>
      </c>
      <c r="AM985" s="5">
        <f t="shared" si="122"/>
        <v>0.12</v>
      </c>
      <c r="AN985" s="4">
        <f t="shared" si="127"/>
        <v>1.8174933737220749E-4</v>
      </c>
      <c r="AO985" s="3"/>
      <c r="AP985">
        <v>0</v>
      </c>
      <c r="AR985" t="s">
        <v>0</v>
      </c>
      <c r="AT985" s="2" t="s">
        <v>16</v>
      </c>
      <c r="AU985" s="1">
        <f t="shared" si="123"/>
        <v>0.53987494615250542</v>
      </c>
      <c r="AV985" s="1">
        <f t="shared" si="124"/>
        <v>0.39081779974813835</v>
      </c>
      <c r="AW985" s="1">
        <f t="shared" si="125"/>
        <v>0.24176065334377134</v>
      </c>
    </row>
    <row r="986" spans="1:49" x14ac:dyDescent="0.2">
      <c r="A986">
        <v>984</v>
      </c>
      <c r="B986" t="s">
        <v>1365</v>
      </c>
      <c r="C986" t="s">
        <v>1364</v>
      </c>
      <c r="F986" t="s">
        <v>1363</v>
      </c>
      <c r="G986" t="s">
        <v>12</v>
      </c>
      <c r="H986" t="s">
        <v>11</v>
      </c>
      <c r="I986" t="s">
        <v>1362</v>
      </c>
      <c r="J986" t="s">
        <v>1361</v>
      </c>
      <c r="K986" t="s">
        <v>1360</v>
      </c>
      <c r="L986" t="s">
        <v>1359</v>
      </c>
      <c r="M986" t="s">
        <v>1358</v>
      </c>
      <c r="N986">
        <v>4</v>
      </c>
      <c r="O986" t="s">
        <v>1357</v>
      </c>
      <c r="P986" t="s">
        <v>1356</v>
      </c>
      <c r="Q986" t="s">
        <v>1355</v>
      </c>
      <c r="R986" s="8">
        <v>35431</v>
      </c>
      <c r="S986" s="9">
        <f t="shared" si="120"/>
        <v>1997</v>
      </c>
      <c r="T986" s="9">
        <v>1997</v>
      </c>
      <c r="U986" s="9">
        <f t="shared" si="121"/>
        <v>25</v>
      </c>
      <c r="V986" s="8">
        <v>1997</v>
      </c>
      <c r="W986" t="s">
        <v>1013</v>
      </c>
      <c r="X986" s="2">
        <v>0.28599999999999998</v>
      </c>
      <c r="Y986" s="7">
        <f t="shared" si="126"/>
        <v>7.6346066575905605E-3</v>
      </c>
      <c r="AA986">
        <v>9205071</v>
      </c>
      <c r="AB986">
        <v>28139</v>
      </c>
      <c r="AC986">
        <v>15693937</v>
      </c>
      <c r="AD986" t="s">
        <v>4</v>
      </c>
      <c r="AE986">
        <v>11</v>
      </c>
      <c r="AF986">
        <v>3</v>
      </c>
      <c r="AH986" t="s">
        <v>1354</v>
      </c>
      <c r="AI986" t="s">
        <v>1353</v>
      </c>
      <c r="AK986" t="s">
        <v>1352</v>
      </c>
      <c r="AL986">
        <v>21</v>
      </c>
      <c r="AM986" s="5">
        <f t="shared" si="122"/>
        <v>0.84</v>
      </c>
      <c r="AN986" s="4">
        <f t="shared" si="127"/>
        <v>1.2722453616054524E-3</v>
      </c>
      <c r="AO986" s="3"/>
      <c r="AP986">
        <v>0</v>
      </c>
      <c r="AR986" t="s">
        <v>0</v>
      </c>
      <c r="AT986" s="2" t="s">
        <v>16</v>
      </c>
      <c r="AU986" s="1">
        <f t="shared" si="123"/>
        <v>0.57258982687950277</v>
      </c>
      <c r="AV986" s="1">
        <f t="shared" si="124"/>
        <v>0.44534260095980061</v>
      </c>
      <c r="AW986" s="1">
        <f t="shared" si="125"/>
        <v>0.31809537504009844</v>
      </c>
    </row>
    <row r="987" spans="1:49" x14ac:dyDescent="0.2">
      <c r="A987">
        <v>985</v>
      </c>
      <c r="B987" t="s">
        <v>1351</v>
      </c>
      <c r="F987" t="s">
        <v>1350</v>
      </c>
      <c r="G987" t="s">
        <v>12</v>
      </c>
      <c r="H987" t="s">
        <v>11</v>
      </c>
      <c r="I987" t="s">
        <v>1349</v>
      </c>
      <c r="J987" t="s">
        <v>1348</v>
      </c>
      <c r="K987" t="s">
        <v>1347</v>
      </c>
      <c r="L987" t="s">
        <v>1346</v>
      </c>
      <c r="M987" t="s">
        <v>242</v>
      </c>
      <c r="N987">
        <v>1</v>
      </c>
      <c r="O987" t="s">
        <v>1345</v>
      </c>
      <c r="P987">
        <v>35618985400</v>
      </c>
      <c r="Q987" t="s">
        <v>1344</v>
      </c>
      <c r="R987" s="8">
        <v>35431</v>
      </c>
      <c r="S987" s="9">
        <f t="shared" si="120"/>
        <v>1997</v>
      </c>
      <c r="T987" s="9">
        <v>1997</v>
      </c>
      <c r="U987" s="9">
        <f t="shared" si="121"/>
        <v>25</v>
      </c>
      <c r="V987" s="8">
        <v>35431</v>
      </c>
      <c r="W987" t="s">
        <v>1343</v>
      </c>
      <c r="X987" s="2">
        <v>0.54700000000000004</v>
      </c>
      <c r="Y987" s="7">
        <f t="shared" si="126"/>
        <v>1.4601852593363766E-2</v>
      </c>
      <c r="AA987">
        <v>11096</v>
      </c>
      <c r="AB987">
        <v>31211</v>
      </c>
      <c r="AD987" t="s">
        <v>4</v>
      </c>
      <c r="AE987">
        <v>51</v>
      </c>
      <c r="AF987">
        <v>1</v>
      </c>
      <c r="AH987" s="11">
        <v>43709</v>
      </c>
      <c r="AI987" t="s">
        <v>1342</v>
      </c>
      <c r="AJ987" t="s">
        <v>1341</v>
      </c>
      <c r="AK987" t="s">
        <v>1340</v>
      </c>
      <c r="AL987">
        <v>0</v>
      </c>
      <c r="AM987" s="5">
        <f t="shared" si="122"/>
        <v>0</v>
      </c>
      <c r="AN987" s="4">
        <f t="shared" si="127"/>
        <v>0</v>
      </c>
      <c r="AO987" s="3"/>
      <c r="AP987">
        <v>0</v>
      </c>
      <c r="AR987" t="s">
        <v>0</v>
      </c>
      <c r="AT987" s="2" t="s">
        <v>16</v>
      </c>
      <c r="AU987" s="1">
        <f t="shared" si="123"/>
        <v>1.0221296815354637</v>
      </c>
      <c r="AV987" s="1">
        <f t="shared" si="124"/>
        <v>0.73009262966818833</v>
      </c>
      <c r="AW987" s="1">
        <f t="shared" si="125"/>
        <v>0.43805557780091298</v>
      </c>
    </row>
    <row r="988" spans="1:49" x14ac:dyDescent="0.2">
      <c r="A988">
        <v>986</v>
      </c>
      <c r="B988" t="s">
        <v>1339</v>
      </c>
      <c r="F988" t="s">
        <v>1338</v>
      </c>
      <c r="G988" t="s">
        <v>12</v>
      </c>
      <c r="H988" t="s">
        <v>11</v>
      </c>
      <c r="I988" t="s">
        <v>1337</v>
      </c>
      <c r="J988" t="s">
        <v>1336</v>
      </c>
      <c r="K988" t="s">
        <v>1335</v>
      </c>
      <c r="L988" t="s">
        <v>1334</v>
      </c>
      <c r="M988" t="s">
        <v>797</v>
      </c>
      <c r="N988">
        <v>3</v>
      </c>
      <c r="O988" t="s">
        <v>1333</v>
      </c>
      <c r="P988" t="s">
        <v>1332</v>
      </c>
      <c r="Q988" t="s">
        <v>1331</v>
      </c>
      <c r="R988" s="8">
        <v>35431</v>
      </c>
      <c r="S988" s="9">
        <f t="shared" si="120"/>
        <v>1997</v>
      </c>
      <c r="T988" s="9">
        <v>1997</v>
      </c>
      <c r="U988" s="9">
        <f t="shared" si="121"/>
        <v>25</v>
      </c>
      <c r="V988" s="8">
        <v>1997</v>
      </c>
      <c r="W988" t="s">
        <v>1248</v>
      </c>
      <c r="X988" s="2">
        <v>0.21099999999999999</v>
      </c>
      <c r="Y988" s="7">
        <f t="shared" si="126"/>
        <v>5.6325244921384904E-3</v>
      </c>
      <c r="AA988">
        <v>9168516</v>
      </c>
      <c r="AB988">
        <v>18936</v>
      </c>
      <c r="AD988" t="s">
        <v>4</v>
      </c>
      <c r="AE988" t="s">
        <v>1247</v>
      </c>
      <c r="AF988">
        <v>1</v>
      </c>
      <c r="AH988" t="s">
        <v>1330</v>
      </c>
      <c r="AI988" t="s">
        <v>1329</v>
      </c>
      <c r="AJ988" t="s">
        <v>1328</v>
      </c>
      <c r="AK988" t="s">
        <v>1327</v>
      </c>
      <c r="AL988">
        <v>10</v>
      </c>
      <c r="AM988" s="5">
        <f t="shared" si="122"/>
        <v>0.4</v>
      </c>
      <c r="AN988" s="4">
        <f t="shared" si="127"/>
        <v>6.0583112457402507E-4</v>
      </c>
      <c r="AO988" s="3"/>
      <c r="AP988">
        <v>0</v>
      </c>
      <c r="AR988" t="s">
        <v>0</v>
      </c>
      <c r="AT988" s="2">
        <v>0.52500000000000002</v>
      </c>
      <c r="AU988" s="1">
        <f t="shared" si="123"/>
        <v>0.41245164818691504</v>
      </c>
      <c r="AV988" s="1">
        <f t="shared" si="124"/>
        <v>0.31191778083562577</v>
      </c>
      <c r="AW988" s="1">
        <f t="shared" si="125"/>
        <v>0.21138391348433644</v>
      </c>
    </row>
    <row r="989" spans="1:49" x14ac:dyDescent="0.2">
      <c r="A989">
        <v>987</v>
      </c>
      <c r="B989" t="s">
        <v>1326</v>
      </c>
      <c r="C989" t="s">
        <v>1325</v>
      </c>
      <c r="F989" t="s">
        <v>1324</v>
      </c>
      <c r="G989" t="s">
        <v>12</v>
      </c>
      <c r="H989" t="s">
        <v>11</v>
      </c>
      <c r="I989" t="s">
        <v>1323</v>
      </c>
      <c r="J989" t="s">
        <v>1322</v>
      </c>
      <c r="K989" t="s">
        <v>1321</v>
      </c>
      <c r="L989" t="s">
        <v>1320</v>
      </c>
      <c r="M989" t="s">
        <v>1319</v>
      </c>
      <c r="N989">
        <v>3</v>
      </c>
      <c r="O989" t="s">
        <v>1318</v>
      </c>
      <c r="P989" t="s">
        <v>1317</v>
      </c>
      <c r="Q989" t="s">
        <v>1316</v>
      </c>
      <c r="R989" s="8">
        <v>35431</v>
      </c>
      <c r="S989" s="9">
        <f t="shared" si="120"/>
        <v>1997</v>
      </c>
      <c r="T989" s="9">
        <v>1997</v>
      </c>
      <c r="U989" s="9">
        <f t="shared" si="121"/>
        <v>25</v>
      </c>
      <c r="V989" s="8">
        <v>1997</v>
      </c>
      <c r="W989" t="s">
        <v>1013</v>
      </c>
      <c r="X989" s="2">
        <v>0.28599999999999998</v>
      </c>
      <c r="Y989" s="7">
        <f t="shared" si="126"/>
        <v>7.6346066575905605E-3</v>
      </c>
      <c r="AA989">
        <v>9205071</v>
      </c>
      <c r="AB989">
        <v>28139</v>
      </c>
      <c r="AC989">
        <v>15693937</v>
      </c>
      <c r="AD989" t="s">
        <v>4</v>
      </c>
      <c r="AE989">
        <v>11</v>
      </c>
      <c r="AF989">
        <v>9</v>
      </c>
      <c r="AH989" t="s">
        <v>1315</v>
      </c>
      <c r="AI989" t="s">
        <v>1314</v>
      </c>
      <c r="AK989" t="s">
        <v>1313</v>
      </c>
      <c r="AL989">
        <v>0</v>
      </c>
      <c r="AM989" s="5">
        <f t="shared" si="122"/>
        <v>0</v>
      </c>
      <c r="AN989" s="4">
        <f t="shared" si="127"/>
        <v>0</v>
      </c>
      <c r="AO989" s="3"/>
      <c r="AP989">
        <v>0</v>
      </c>
      <c r="AR989" t="s">
        <v>0</v>
      </c>
      <c r="AT989" s="2" t="s">
        <v>16</v>
      </c>
      <c r="AU989" s="1">
        <f t="shared" si="123"/>
        <v>0.53442246603133925</v>
      </c>
      <c r="AV989" s="1">
        <f t="shared" si="124"/>
        <v>0.38173033287952801</v>
      </c>
      <c r="AW989" s="1">
        <f t="shared" si="125"/>
        <v>0.22903819972771683</v>
      </c>
    </row>
    <row r="990" spans="1:49" x14ac:dyDescent="0.2">
      <c r="A990">
        <v>988</v>
      </c>
      <c r="B990" t="s">
        <v>1312</v>
      </c>
      <c r="C990" t="s">
        <v>1311</v>
      </c>
      <c r="F990" t="s">
        <v>1310</v>
      </c>
      <c r="G990" t="s">
        <v>12</v>
      </c>
      <c r="H990" t="s">
        <v>11</v>
      </c>
      <c r="I990" t="s">
        <v>1309</v>
      </c>
      <c r="J990">
        <v>60012630</v>
      </c>
      <c r="K990" t="s">
        <v>1308</v>
      </c>
      <c r="L990" t="s">
        <v>1307</v>
      </c>
      <c r="M990" t="s">
        <v>1306</v>
      </c>
      <c r="N990">
        <v>2</v>
      </c>
      <c r="O990" t="s">
        <v>1305</v>
      </c>
      <c r="P990" t="s">
        <v>1304</v>
      </c>
      <c r="Q990" t="s">
        <v>1303</v>
      </c>
      <c r="R990" s="8">
        <v>35431</v>
      </c>
      <c r="S990" s="9">
        <f t="shared" si="120"/>
        <v>1997</v>
      </c>
      <c r="T990" s="9">
        <v>1997</v>
      </c>
      <c r="U990" s="9">
        <f t="shared" si="121"/>
        <v>25</v>
      </c>
      <c r="V990" s="8">
        <v>1997</v>
      </c>
      <c r="W990" t="s">
        <v>1013</v>
      </c>
      <c r="X990" s="2">
        <v>0.28599999999999998</v>
      </c>
      <c r="Y990" s="7">
        <f t="shared" si="126"/>
        <v>7.6346066575905605E-3</v>
      </c>
      <c r="AA990">
        <v>9205071</v>
      </c>
      <c r="AB990">
        <v>28139</v>
      </c>
      <c r="AC990">
        <v>15693937</v>
      </c>
      <c r="AD990" t="s">
        <v>4</v>
      </c>
      <c r="AE990">
        <v>11</v>
      </c>
      <c r="AF990">
        <v>5</v>
      </c>
      <c r="AH990" t="s">
        <v>1302</v>
      </c>
      <c r="AI990" t="s">
        <v>1301</v>
      </c>
      <c r="AK990" t="s">
        <v>1300</v>
      </c>
      <c r="AL990">
        <v>15</v>
      </c>
      <c r="AM990" s="5">
        <f t="shared" si="122"/>
        <v>0.6</v>
      </c>
      <c r="AN990" s="4">
        <f t="shared" si="127"/>
        <v>9.0874668686103744E-4</v>
      </c>
      <c r="AO990" s="3"/>
      <c r="AP990">
        <v>0</v>
      </c>
      <c r="AR990" t="s">
        <v>0</v>
      </c>
      <c r="AT990" s="2" t="s">
        <v>16</v>
      </c>
      <c r="AU990" s="1">
        <f t="shared" si="123"/>
        <v>0.56168486663717032</v>
      </c>
      <c r="AV990" s="1">
        <f t="shared" si="124"/>
        <v>0.42716766722257987</v>
      </c>
      <c r="AW990" s="1">
        <f t="shared" si="125"/>
        <v>0.29265046780798942</v>
      </c>
    </row>
    <row r="991" spans="1:49" x14ac:dyDescent="0.2">
      <c r="A991">
        <v>989</v>
      </c>
      <c r="B991" t="s">
        <v>1299</v>
      </c>
      <c r="F991" t="s">
        <v>1298</v>
      </c>
      <c r="G991" t="s">
        <v>12</v>
      </c>
      <c r="H991" t="s">
        <v>11</v>
      </c>
      <c r="I991" t="s">
        <v>1297</v>
      </c>
      <c r="J991">
        <v>60106194</v>
      </c>
      <c r="K991" t="s">
        <v>1296</v>
      </c>
      <c r="L991" t="s">
        <v>1295</v>
      </c>
      <c r="M991" t="s">
        <v>257</v>
      </c>
      <c r="N991">
        <v>2</v>
      </c>
      <c r="O991" t="s">
        <v>1294</v>
      </c>
      <c r="P991" t="s">
        <v>1293</v>
      </c>
      <c r="Q991" t="s">
        <v>1292</v>
      </c>
      <c r="R991" s="8">
        <v>35431</v>
      </c>
      <c r="S991" s="9">
        <f t="shared" si="120"/>
        <v>1997</v>
      </c>
      <c r="T991" s="9">
        <v>1997</v>
      </c>
      <c r="U991" s="9">
        <f t="shared" si="121"/>
        <v>25</v>
      </c>
      <c r="V991" s="8">
        <v>1997</v>
      </c>
      <c r="W991" t="s">
        <v>1291</v>
      </c>
      <c r="X991" s="2" t="s">
        <v>16</v>
      </c>
      <c r="Y991" s="7" t="e">
        <f t="shared" si="126"/>
        <v>#VALUE!</v>
      </c>
      <c r="AB991">
        <v>31726</v>
      </c>
      <c r="AD991" t="s">
        <v>4</v>
      </c>
      <c r="AE991">
        <v>324</v>
      </c>
      <c r="AF991">
        <v>9</v>
      </c>
      <c r="AH991" t="s">
        <v>1290</v>
      </c>
      <c r="AI991" t="s">
        <v>1289</v>
      </c>
      <c r="AK991" t="s">
        <v>1288</v>
      </c>
      <c r="AL991">
        <v>4</v>
      </c>
      <c r="AM991" s="5">
        <f t="shared" si="122"/>
        <v>0.16</v>
      </c>
      <c r="AN991" s="4">
        <f t="shared" si="127"/>
        <v>2.4233244982961E-4</v>
      </c>
      <c r="AO991" s="3"/>
      <c r="AP991">
        <v>0</v>
      </c>
      <c r="AR991" t="s">
        <v>0</v>
      </c>
      <c r="AT991" s="2" t="s">
        <v>16</v>
      </c>
      <c r="AU991" s="1" t="e">
        <f t="shared" si="123"/>
        <v>#VALUE!</v>
      </c>
      <c r="AV991" s="1" t="e">
        <f t="shared" si="124"/>
        <v>#VALUE!</v>
      </c>
      <c r="AW991" s="1" t="e">
        <f t="shared" si="125"/>
        <v>#VALUE!</v>
      </c>
    </row>
    <row r="992" spans="1:49" x14ac:dyDescent="0.2">
      <c r="A992">
        <v>990</v>
      </c>
      <c r="B992" t="s">
        <v>1287</v>
      </c>
      <c r="F992" t="s">
        <v>1286</v>
      </c>
      <c r="G992" t="s">
        <v>12</v>
      </c>
      <c r="H992" t="s">
        <v>11</v>
      </c>
      <c r="I992" t="s">
        <v>1285</v>
      </c>
      <c r="J992">
        <v>60011719</v>
      </c>
      <c r="K992" t="s">
        <v>1284</v>
      </c>
      <c r="L992" t="s">
        <v>1283</v>
      </c>
      <c r="M992" t="s">
        <v>1282</v>
      </c>
      <c r="N992">
        <v>1</v>
      </c>
      <c r="O992" t="s">
        <v>1281</v>
      </c>
      <c r="P992">
        <v>7004368398</v>
      </c>
      <c r="Q992">
        <v>60011719</v>
      </c>
      <c r="R992" s="8">
        <v>35431</v>
      </c>
      <c r="S992" s="9">
        <f t="shared" si="120"/>
        <v>1997</v>
      </c>
      <c r="T992" s="9">
        <v>1997</v>
      </c>
      <c r="U992" s="9">
        <f t="shared" si="121"/>
        <v>25</v>
      </c>
      <c r="V992" s="8">
        <v>1997</v>
      </c>
      <c r="W992" t="s">
        <v>1280</v>
      </c>
      <c r="X992" s="2" t="s">
        <v>16</v>
      </c>
      <c r="Y992" s="7" t="e">
        <f t="shared" si="126"/>
        <v>#VALUE!</v>
      </c>
      <c r="AB992">
        <v>31973</v>
      </c>
      <c r="AD992" t="s">
        <v>4</v>
      </c>
      <c r="AE992">
        <v>40</v>
      </c>
      <c r="AF992" s="6">
        <v>44289</v>
      </c>
      <c r="AH992" t="s">
        <v>1279</v>
      </c>
      <c r="AI992" t="s">
        <v>1278</v>
      </c>
      <c r="AK992" t="s">
        <v>1277</v>
      </c>
      <c r="AL992">
        <v>2</v>
      </c>
      <c r="AM992" s="5">
        <f t="shared" si="122"/>
        <v>0.08</v>
      </c>
      <c r="AN992" s="4">
        <f t="shared" si="127"/>
        <v>1.21166224914805E-4</v>
      </c>
      <c r="AO992" s="3"/>
      <c r="AP992">
        <v>0</v>
      </c>
      <c r="AR992" t="s">
        <v>0</v>
      </c>
      <c r="AT992" s="2" t="s">
        <v>16</v>
      </c>
      <c r="AU992" s="1" t="e">
        <f t="shared" si="123"/>
        <v>#VALUE!</v>
      </c>
      <c r="AV992" s="1" t="e">
        <f t="shared" si="124"/>
        <v>#VALUE!</v>
      </c>
      <c r="AW992" s="1" t="e">
        <f t="shared" si="125"/>
        <v>#VALUE!</v>
      </c>
    </row>
    <row r="993" spans="1:49" x14ac:dyDescent="0.2">
      <c r="A993">
        <v>991</v>
      </c>
      <c r="B993" t="s">
        <v>1276</v>
      </c>
      <c r="C993" t="s">
        <v>1275</v>
      </c>
      <c r="F993" t="s">
        <v>1274</v>
      </c>
      <c r="G993" t="s">
        <v>12</v>
      </c>
      <c r="H993" t="s">
        <v>11</v>
      </c>
      <c r="I993" t="s">
        <v>1273</v>
      </c>
      <c r="J993" t="s">
        <v>1272</v>
      </c>
      <c r="K993" t="s">
        <v>1271</v>
      </c>
      <c r="L993" t="s">
        <v>1270</v>
      </c>
      <c r="M993" t="s">
        <v>1269</v>
      </c>
      <c r="N993">
        <v>2</v>
      </c>
      <c r="O993" t="s">
        <v>1268</v>
      </c>
      <c r="P993" t="s">
        <v>1267</v>
      </c>
      <c r="Q993" t="s">
        <v>1266</v>
      </c>
      <c r="R993" s="8">
        <v>35431</v>
      </c>
      <c r="S993" s="9">
        <f t="shared" si="120"/>
        <v>1997</v>
      </c>
      <c r="T993" s="9">
        <v>1997</v>
      </c>
      <c r="U993" s="9">
        <f t="shared" si="121"/>
        <v>25</v>
      </c>
      <c r="V993" s="8">
        <v>1997</v>
      </c>
      <c r="W993" t="s">
        <v>1265</v>
      </c>
      <c r="X993" s="2">
        <v>0.84299999999999997</v>
      </c>
      <c r="Y993" s="7">
        <f t="shared" si="126"/>
        <v>2.250340353968127E-2</v>
      </c>
      <c r="AA993">
        <v>188158</v>
      </c>
      <c r="AB993">
        <v>15168</v>
      </c>
      <c r="AD993" t="s">
        <v>4</v>
      </c>
      <c r="AE993">
        <v>353</v>
      </c>
      <c r="AF993" s="6">
        <v>44256</v>
      </c>
      <c r="AH993" t="s">
        <v>1264</v>
      </c>
      <c r="AI993" t="s">
        <v>1263</v>
      </c>
      <c r="AJ993" t="s">
        <v>1262</v>
      </c>
      <c r="AK993" t="s">
        <v>1261</v>
      </c>
      <c r="AL993">
        <v>23</v>
      </c>
      <c r="AM993" s="5">
        <f t="shared" si="122"/>
        <v>0.92</v>
      </c>
      <c r="AN993" s="4">
        <f t="shared" si="127"/>
        <v>1.3934115865202575E-3</v>
      </c>
      <c r="AO993" s="3"/>
      <c r="AP993">
        <v>0</v>
      </c>
      <c r="AQ993" t="s">
        <v>1260</v>
      </c>
      <c r="AR993" t="s">
        <v>1259</v>
      </c>
      <c r="AS993" t="s">
        <v>1258</v>
      </c>
      <c r="AT993" s="2">
        <v>2.694</v>
      </c>
      <c r="AU993" s="1">
        <f t="shared" si="123"/>
        <v>1.6170405953732967</v>
      </c>
      <c r="AV993" s="1">
        <f t="shared" si="124"/>
        <v>1.1948407563100762</v>
      </c>
      <c r="AW993" s="1">
        <f t="shared" si="125"/>
        <v>0.77264091724685613</v>
      </c>
    </row>
    <row r="994" spans="1:49" x14ac:dyDescent="0.2">
      <c r="A994">
        <v>992</v>
      </c>
      <c r="B994" t="s">
        <v>1257</v>
      </c>
      <c r="F994" t="s">
        <v>1256</v>
      </c>
      <c r="G994" t="s">
        <v>12</v>
      </c>
      <c r="H994" t="s">
        <v>11</v>
      </c>
      <c r="I994" t="s">
        <v>1255</v>
      </c>
      <c r="J994">
        <v>60025997</v>
      </c>
      <c r="K994" t="s">
        <v>1254</v>
      </c>
      <c r="L994" t="s">
        <v>1253</v>
      </c>
      <c r="M994" t="s">
        <v>1252</v>
      </c>
      <c r="N994">
        <v>2</v>
      </c>
      <c r="O994" t="s">
        <v>1251</v>
      </c>
      <c r="P994" t="s">
        <v>1250</v>
      </c>
      <c r="Q994" t="s">
        <v>1249</v>
      </c>
      <c r="R994" s="8">
        <v>35431</v>
      </c>
      <c r="S994" s="9">
        <f t="shared" si="120"/>
        <v>1997</v>
      </c>
      <c r="T994" s="9">
        <v>1997</v>
      </c>
      <c r="U994" s="9">
        <f t="shared" si="121"/>
        <v>25</v>
      </c>
      <c r="V994" s="8">
        <v>1997</v>
      </c>
      <c r="W994" t="s">
        <v>1248</v>
      </c>
      <c r="X994" s="2">
        <v>0.21099999999999999</v>
      </c>
      <c r="Y994" s="7">
        <f t="shared" si="126"/>
        <v>5.6325244921384904E-3</v>
      </c>
      <c r="AA994">
        <v>9168516</v>
      </c>
      <c r="AB994">
        <v>18936</v>
      </c>
      <c r="AD994" t="s">
        <v>4</v>
      </c>
      <c r="AE994" t="s">
        <v>1247</v>
      </c>
      <c r="AF994">
        <v>1</v>
      </c>
      <c r="AH994" t="s">
        <v>1246</v>
      </c>
      <c r="AI994" t="s">
        <v>1245</v>
      </c>
      <c r="AJ994" t="s">
        <v>1244</v>
      </c>
      <c r="AK994" t="s">
        <v>1243</v>
      </c>
      <c r="AL994">
        <v>0</v>
      </c>
      <c r="AM994" s="5">
        <f t="shared" si="122"/>
        <v>0</v>
      </c>
      <c r="AN994" s="4">
        <f t="shared" si="127"/>
        <v>0</v>
      </c>
      <c r="AO994" s="3"/>
      <c r="AP994">
        <v>0</v>
      </c>
      <c r="AR994" t="s">
        <v>0</v>
      </c>
      <c r="AT994" s="2">
        <v>0.52500000000000002</v>
      </c>
      <c r="AU994" s="1">
        <f t="shared" si="123"/>
        <v>0.39427671444969431</v>
      </c>
      <c r="AV994" s="1">
        <f t="shared" si="124"/>
        <v>0.28162622460692455</v>
      </c>
      <c r="AW994" s="1">
        <f t="shared" si="125"/>
        <v>0.1689757347641547</v>
      </c>
    </row>
    <row r="995" spans="1:49" x14ac:dyDescent="0.2">
      <c r="A995">
        <v>993</v>
      </c>
      <c r="B995" t="s">
        <v>1242</v>
      </c>
      <c r="C995" t="s">
        <v>1241</v>
      </c>
      <c r="F995" t="s">
        <v>1240</v>
      </c>
      <c r="G995" t="s">
        <v>12</v>
      </c>
      <c r="H995" t="s">
        <v>11</v>
      </c>
      <c r="I995" t="s">
        <v>1239</v>
      </c>
      <c r="J995" t="s">
        <v>1238</v>
      </c>
      <c r="K995" t="s">
        <v>1237</v>
      </c>
      <c r="L995" t="s">
        <v>1236</v>
      </c>
      <c r="M995" t="s">
        <v>1235</v>
      </c>
      <c r="N995">
        <v>2</v>
      </c>
      <c r="O995" t="s">
        <v>1234</v>
      </c>
      <c r="P995" t="s">
        <v>1233</v>
      </c>
      <c r="Q995" t="s">
        <v>1232</v>
      </c>
      <c r="R995" s="8">
        <v>35431</v>
      </c>
      <c r="S995" s="9">
        <f t="shared" si="120"/>
        <v>1997</v>
      </c>
      <c r="T995" s="9">
        <v>1997</v>
      </c>
      <c r="U995" s="9">
        <f t="shared" si="121"/>
        <v>25</v>
      </c>
      <c r="V995" s="8" t="s">
        <v>553</v>
      </c>
      <c r="W995" t="s">
        <v>1170</v>
      </c>
      <c r="X995" s="2">
        <v>0.33800000000000002</v>
      </c>
      <c r="Y995" s="7">
        <f t="shared" si="126"/>
        <v>9.0227169589706634E-3</v>
      </c>
      <c r="AA995">
        <v>7372884</v>
      </c>
      <c r="AB995">
        <v>70506</v>
      </c>
      <c r="AD995" t="s">
        <v>4</v>
      </c>
      <c r="AE995">
        <v>15</v>
      </c>
      <c r="AF995">
        <v>1</v>
      </c>
      <c r="AH995" t="s">
        <v>1231</v>
      </c>
      <c r="AI995" t="s">
        <v>1230</v>
      </c>
      <c r="AJ995" t="s">
        <v>1229</v>
      </c>
      <c r="AK995" t="s">
        <v>1228</v>
      </c>
      <c r="AL995">
        <v>0</v>
      </c>
      <c r="AM995" s="5">
        <f t="shared" si="122"/>
        <v>0</v>
      </c>
      <c r="AN995" s="4">
        <f t="shared" si="127"/>
        <v>0</v>
      </c>
      <c r="AO995" s="3"/>
      <c r="AP995">
        <v>0</v>
      </c>
      <c r="AR995" t="s">
        <v>0</v>
      </c>
      <c r="AT995" s="2" t="s">
        <v>16</v>
      </c>
      <c r="AU995" s="1">
        <f t="shared" si="123"/>
        <v>0.63159018712794635</v>
      </c>
      <c r="AV995" s="1">
        <f t="shared" si="124"/>
        <v>0.45113584794853318</v>
      </c>
      <c r="AW995" s="1">
        <f t="shared" si="125"/>
        <v>0.27068150876911989</v>
      </c>
    </row>
    <row r="996" spans="1:49" x14ac:dyDescent="0.2">
      <c r="A996">
        <v>994</v>
      </c>
      <c r="B996" t="s">
        <v>1227</v>
      </c>
      <c r="C996" t="s">
        <v>1226</v>
      </c>
      <c r="F996" t="s">
        <v>1225</v>
      </c>
      <c r="G996" t="s">
        <v>12</v>
      </c>
      <c r="H996" t="s">
        <v>11</v>
      </c>
      <c r="I996" t="s">
        <v>1224</v>
      </c>
      <c r="J996">
        <v>60016849</v>
      </c>
      <c r="K996" t="s">
        <v>273</v>
      </c>
      <c r="L996" t="s">
        <v>272</v>
      </c>
      <c r="M996" t="s">
        <v>271</v>
      </c>
      <c r="N996">
        <v>1</v>
      </c>
      <c r="O996" t="s">
        <v>1223</v>
      </c>
      <c r="P996">
        <v>7005329673</v>
      </c>
      <c r="Q996">
        <v>60016849</v>
      </c>
      <c r="R996" s="8">
        <v>35431</v>
      </c>
      <c r="S996" s="9">
        <f t="shared" si="120"/>
        <v>1997</v>
      </c>
      <c r="T996" s="9">
        <v>1997</v>
      </c>
      <c r="U996" s="9">
        <f t="shared" si="121"/>
        <v>25</v>
      </c>
      <c r="V996" s="8" t="s">
        <v>1222</v>
      </c>
      <c r="W996" t="s">
        <v>877</v>
      </c>
      <c r="X996" s="2">
        <v>0.39700000000000002</v>
      </c>
      <c r="Y996" s="7">
        <f t="shared" si="126"/>
        <v>1.0597688262459626E-2</v>
      </c>
      <c r="AA996" t="s">
        <v>876</v>
      </c>
      <c r="AB996">
        <v>19716</v>
      </c>
      <c r="AC996">
        <v>19183240</v>
      </c>
      <c r="AD996" t="s">
        <v>4</v>
      </c>
      <c r="AE996">
        <v>129</v>
      </c>
      <c r="AF996">
        <v>4</v>
      </c>
      <c r="AH996" t="s">
        <v>1221</v>
      </c>
      <c r="AI996" t="s">
        <v>1220</v>
      </c>
      <c r="AK996" t="s">
        <v>1219</v>
      </c>
      <c r="AL996">
        <v>5</v>
      </c>
      <c r="AM996" s="5">
        <f t="shared" si="122"/>
        <v>0.2</v>
      </c>
      <c r="AN996" s="4">
        <f t="shared" si="127"/>
        <v>3.0291556228701253E-4</v>
      </c>
      <c r="AO996" s="3"/>
      <c r="AP996">
        <v>0</v>
      </c>
      <c r="AR996" t="s">
        <v>0</v>
      </c>
      <c r="AT996" s="2">
        <v>0.97299999999999998</v>
      </c>
      <c r="AU996" s="1">
        <f t="shared" si="123"/>
        <v>0.75092564524078409</v>
      </c>
      <c r="AV996" s="1">
        <f t="shared" si="124"/>
        <v>0.54503019123733198</v>
      </c>
      <c r="AW996" s="1">
        <f t="shared" si="125"/>
        <v>0.33913473723387966</v>
      </c>
    </row>
    <row r="997" spans="1:49" x14ac:dyDescent="0.2">
      <c r="A997">
        <v>995</v>
      </c>
      <c r="B997" t="s">
        <v>1218</v>
      </c>
      <c r="C997" t="s">
        <v>1217</v>
      </c>
      <c r="F997" t="s">
        <v>1216</v>
      </c>
      <c r="G997" t="s">
        <v>12</v>
      </c>
      <c r="H997" t="s">
        <v>11</v>
      </c>
      <c r="I997" t="s">
        <v>1215</v>
      </c>
      <c r="J997">
        <v>60000635</v>
      </c>
      <c r="K997" t="s">
        <v>1214</v>
      </c>
      <c r="L997" t="s">
        <v>1213</v>
      </c>
      <c r="M997" t="s">
        <v>7</v>
      </c>
      <c r="N997">
        <v>1</v>
      </c>
      <c r="O997" t="s">
        <v>1212</v>
      </c>
      <c r="P997">
        <v>6701465600</v>
      </c>
      <c r="Q997">
        <v>60000635</v>
      </c>
      <c r="R997" s="8">
        <v>35431</v>
      </c>
      <c r="S997" s="9">
        <f t="shared" si="120"/>
        <v>1997</v>
      </c>
      <c r="T997" s="9">
        <v>1997</v>
      </c>
      <c r="U997" s="9">
        <f t="shared" si="121"/>
        <v>25</v>
      </c>
      <c r="V997" s="8">
        <v>1997</v>
      </c>
      <c r="W997" t="s">
        <v>1211</v>
      </c>
      <c r="X997" s="2">
        <v>0.628</v>
      </c>
      <c r="Y997" s="7">
        <f t="shared" si="126"/>
        <v>1.6764101332052E-2</v>
      </c>
      <c r="AA997">
        <v>10585893</v>
      </c>
      <c r="AB997">
        <v>19129</v>
      </c>
      <c r="AD997" t="s">
        <v>4</v>
      </c>
      <c r="AE997">
        <v>158</v>
      </c>
      <c r="AF997">
        <v>5</v>
      </c>
      <c r="AH997" t="s">
        <v>1210</v>
      </c>
      <c r="AI997" t="s">
        <v>1209</v>
      </c>
      <c r="AK997" t="s">
        <v>1208</v>
      </c>
      <c r="AL997">
        <v>12</v>
      </c>
      <c r="AM997" s="5">
        <f t="shared" si="122"/>
        <v>0.48</v>
      </c>
      <c r="AN997" s="4">
        <f t="shared" si="127"/>
        <v>7.2699734948882997E-4</v>
      </c>
      <c r="AO997" s="3"/>
      <c r="AP997">
        <v>0</v>
      </c>
      <c r="AR997" t="s">
        <v>0</v>
      </c>
      <c r="AT997" s="2" t="s">
        <v>16</v>
      </c>
      <c r="AU997" s="1">
        <f t="shared" si="123"/>
        <v>1.195297013728305</v>
      </c>
      <c r="AV997" s="1">
        <f t="shared" si="124"/>
        <v>0.87455493407704155</v>
      </c>
      <c r="AW997" s="1">
        <f t="shared" si="125"/>
        <v>0.5538128544257781</v>
      </c>
    </row>
    <row r="998" spans="1:49" x14ac:dyDescent="0.2">
      <c r="A998">
        <v>996</v>
      </c>
      <c r="B998" t="s">
        <v>1207</v>
      </c>
      <c r="C998" t="s">
        <v>1206</v>
      </c>
      <c r="D998" t="s">
        <v>1205</v>
      </c>
      <c r="F998" t="s">
        <v>1204</v>
      </c>
      <c r="G998" t="s">
        <v>12</v>
      </c>
      <c r="H998" t="s">
        <v>11</v>
      </c>
      <c r="I998" t="s">
        <v>1203</v>
      </c>
      <c r="J998" t="s">
        <v>1202</v>
      </c>
      <c r="K998" t="s">
        <v>1201</v>
      </c>
      <c r="L998" t="s">
        <v>1200</v>
      </c>
      <c r="M998" t="s">
        <v>527</v>
      </c>
      <c r="N998">
        <v>6</v>
      </c>
      <c r="O998" t="s">
        <v>1199</v>
      </c>
      <c r="P998" t="s">
        <v>1198</v>
      </c>
      <c r="Q998" t="s">
        <v>1197</v>
      </c>
      <c r="R998" s="8">
        <v>35431</v>
      </c>
      <c r="S998" s="9">
        <f t="shared" si="120"/>
        <v>1997</v>
      </c>
      <c r="T998" s="9">
        <v>1997</v>
      </c>
      <c r="U998" s="9">
        <f t="shared" si="121"/>
        <v>25</v>
      </c>
      <c r="V998" s="8">
        <v>1997</v>
      </c>
      <c r="W998" t="s">
        <v>1196</v>
      </c>
      <c r="X998" s="2">
        <v>0.62</v>
      </c>
      <c r="Y998" s="7">
        <f t="shared" si="126"/>
        <v>1.6550545901070447E-2</v>
      </c>
      <c r="AA998">
        <v>189464</v>
      </c>
      <c r="AB998">
        <v>17364</v>
      </c>
      <c r="AD998" t="s">
        <v>4</v>
      </c>
      <c r="AE998">
        <v>33</v>
      </c>
      <c r="AF998" t="s">
        <v>1195</v>
      </c>
      <c r="AH998" t="s">
        <v>1194</v>
      </c>
      <c r="AI998" t="s">
        <v>1193</v>
      </c>
      <c r="AK998" t="s">
        <v>1192</v>
      </c>
      <c r="AL998">
        <v>5</v>
      </c>
      <c r="AM998" s="5">
        <f t="shared" si="122"/>
        <v>0.2</v>
      </c>
      <c r="AN998" s="4">
        <f t="shared" si="127"/>
        <v>3.0291556228701253E-4</v>
      </c>
      <c r="AO998" s="3"/>
      <c r="AP998">
        <v>0</v>
      </c>
      <c r="AR998" t="s">
        <v>0</v>
      </c>
      <c r="AT998" s="2">
        <v>1.7</v>
      </c>
      <c r="AU998" s="1">
        <f t="shared" si="123"/>
        <v>1.1676256799435416</v>
      </c>
      <c r="AV998" s="1">
        <f t="shared" si="124"/>
        <v>0.84267307316787299</v>
      </c>
      <c r="AW998" s="1">
        <f t="shared" si="125"/>
        <v>0.51772046639220426</v>
      </c>
    </row>
    <row r="999" spans="1:49" x14ac:dyDescent="0.2">
      <c r="A999">
        <v>997</v>
      </c>
      <c r="B999" t="s">
        <v>1191</v>
      </c>
      <c r="F999" t="s">
        <v>1190</v>
      </c>
      <c r="G999" t="s">
        <v>12</v>
      </c>
      <c r="H999" t="s">
        <v>11</v>
      </c>
      <c r="I999" t="s">
        <v>1189</v>
      </c>
      <c r="J999">
        <v>60022134</v>
      </c>
      <c r="K999" t="s">
        <v>1188</v>
      </c>
      <c r="L999" t="s">
        <v>1187</v>
      </c>
      <c r="M999" t="s">
        <v>1186</v>
      </c>
      <c r="N999">
        <v>3</v>
      </c>
      <c r="O999" t="s">
        <v>1185</v>
      </c>
      <c r="P999" t="s">
        <v>1184</v>
      </c>
      <c r="Q999" t="s">
        <v>1183</v>
      </c>
      <c r="R999" s="8">
        <v>35431</v>
      </c>
      <c r="S999" s="9">
        <f t="shared" si="120"/>
        <v>1997</v>
      </c>
      <c r="T999" s="9">
        <v>1997</v>
      </c>
      <c r="U999" s="9">
        <f t="shared" si="121"/>
        <v>25</v>
      </c>
      <c r="V999" s="8">
        <v>1997</v>
      </c>
      <c r="W999" t="s">
        <v>1182</v>
      </c>
      <c r="X999" s="2">
        <v>0.1</v>
      </c>
      <c r="Y999" s="7">
        <f t="shared" si="126"/>
        <v>2.6694428872694269E-3</v>
      </c>
      <c r="AA999">
        <v>9633308</v>
      </c>
      <c r="AB999">
        <v>17917</v>
      </c>
      <c r="AD999" t="s">
        <v>4</v>
      </c>
      <c r="AF999">
        <v>22</v>
      </c>
      <c r="AI999" t="s">
        <v>1181</v>
      </c>
      <c r="AK999" t="s">
        <v>1180</v>
      </c>
      <c r="AL999">
        <v>4</v>
      </c>
      <c r="AM999" s="5">
        <f t="shared" si="122"/>
        <v>0.16</v>
      </c>
      <c r="AN999" s="4">
        <f t="shared" si="127"/>
        <v>2.4233244982961E-4</v>
      </c>
      <c r="AO999" s="3"/>
      <c r="AP999">
        <v>0</v>
      </c>
      <c r="AR999" t="s">
        <v>0</v>
      </c>
      <c r="AT999" s="2" t="s">
        <v>16</v>
      </c>
      <c r="AU999" s="1">
        <f t="shared" si="123"/>
        <v>0.19413097560374817</v>
      </c>
      <c r="AV999" s="1">
        <f t="shared" si="124"/>
        <v>0.14558876685495184</v>
      </c>
      <c r="AW999" s="1">
        <f t="shared" si="125"/>
        <v>9.7046558106155506E-2</v>
      </c>
    </row>
    <row r="1000" spans="1:49" x14ac:dyDescent="0.2">
      <c r="A1000">
        <v>998</v>
      </c>
      <c r="B1000" t="s">
        <v>1179</v>
      </c>
      <c r="C1000" t="s">
        <v>1178</v>
      </c>
      <c r="F1000" t="s">
        <v>1177</v>
      </c>
      <c r="G1000" t="s">
        <v>12</v>
      </c>
      <c r="H1000" t="s">
        <v>11</v>
      </c>
      <c r="I1000" t="s">
        <v>1176</v>
      </c>
      <c r="J1000">
        <v>60012070</v>
      </c>
      <c r="K1000" t="s">
        <v>1175</v>
      </c>
      <c r="L1000" t="s">
        <v>1174</v>
      </c>
      <c r="M1000" t="s">
        <v>118</v>
      </c>
      <c r="N1000">
        <v>2</v>
      </c>
      <c r="O1000" t="s">
        <v>1173</v>
      </c>
      <c r="P1000" t="s">
        <v>1172</v>
      </c>
      <c r="Q1000" t="s">
        <v>1171</v>
      </c>
      <c r="R1000" s="8">
        <v>35431</v>
      </c>
      <c r="S1000" s="9">
        <f t="shared" si="120"/>
        <v>1997</v>
      </c>
      <c r="T1000" s="9">
        <v>1997</v>
      </c>
      <c r="U1000" s="9">
        <f t="shared" si="121"/>
        <v>25</v>
      </c>
      <c r="V1000" s="8" t="s">
        <v>553</v>
      </c>
      <c r="W1000" t="s">
        <v>1170</v>
      </c>
      <c r="X1000" s="2">
        <v>0.33800000000000002</v>
      </c>
      <c r="Y1000" s="7">
        <f t="shared" si="126"/>
        <v>9.0227169589706634E-3</v>
      </c>
      <c r="AA1000">
        <v>7372884</v>
      </c>
      <c r="AB1000">
        <v>70506</v>
      </c>
      <c r="AD1000" t="s">
        <v>4</v>
      </c>
      <c r="AE1000">
        <v>15</v>
      </c>
      <c r="AF1000">
        <v>1</v>
      </c>
      <c r="AH1000" t="s">
        <v>1169</v>
      </c>
      <c r="AI1000" t="s">
        <v>1168</v>
      </c>
      <c r="AJ1000" t="s">
        <v>1167</v>
      </c>
      <c r="AK1000" t="s">
        <v>1166</v>
      </c>
      <c r="AL1000">
        <v>16</v>
      </c>
      <c r="AM1000" s="5">
        <f t="shared" si="122"/>
        <v>0.64</v>
      </c>
      <c r="AN1000" s="4">
        <f t="shared" si="127"/>
        <v>9.6932979931844E-4</v>
      </c>
      <c r="AO1000" s="3"/>
      <c r="AP1000">
        <v>0</v>
      </c>
      <c r="AR1000" t="s">
        <v>0</v>
      </c>
      <c r="AT1000" s="2" t="s">
        <v>16</v>
      </c>
      <c r="AU1000" s="1">
        <f t="shared" si="123"/>
        <v>0.66067008110749958</v>
      </c>
      <c r="AV1000" s="1">
        <f t="shared" si="124"/>
        <v>0.49960233791445513</v>
      </c>
      <c r="AW1000" s="1">
        <f t="shared" si="125"/>
        <v>0.33853459472141068</v>
      </c>
    </row>
    <row r="1001" spans="1:49" x14ac:dyDescent="0.2">
      <c r="A1001">
        <v>999</v>
      </c>
      <c r="B1001" t="s">
        <v>1165</v>
      </c>
      <c r="C1001" t="s">
        <v>1164</v>
      </c>
      <c r="F1001" t="s">
        <v>1163</v>
      </c>
      <c r="G1001" t="s">
        <v>12</v>
      </c>
      <c r="H1001" t="s">
        <v>11</v>
      </c>
      <c r="I1001" t="s">
        <v>1162</v>
      </c>
      <c r="J1001" t="s">
        <v>1161</v>
      </c>
      <c r="K1001" t="s">
        <v>1160</v>
      </c>
      <c r="L1001" t="s">
        <v>1159</v>
      </c>
      <c r="M1001" t="s">
        <v>797</v>
      </c>
      <c r="N1001">
        <v>4</v>
      </c>
      <c r="O1001" t="s">
        <v>1158</v>
      </c>
      <c r="P1001" t="s">
        <v>1157</v>
      </c>
      <c r="Q1001" t="s">
        <v>1156</v>
      </c>
      <c r="R1001" s="8">
        <v>35431</v>
      </c>
      <c r="S1001" s="9">
        <f t="shared" si="120"/>
        <v>1997</v>
      </c>
      <c r="T1001" s="9">
        <v>1997</v>
      </c>
      <c r="U1001" s="9">
        <f t="shared" si="121"/>
        <v>25</v>
      </c>
      <c r="V1001" s="8">
        <v>35431</v>
      </c>
      <c r="W1001" t="s">
        <v>1155</v>
      </c>
      <c r="X1001" s="2">
        <v>0.111</v>
      </c>
      <c r="Y1001" s="7">
        <f t="shared" si="126"/>
        <v>2.9630816048690639E-3</v>
      </c>
      <c r="AA1001">
        <v>87566621</v>
      </c>
      <c r="AB1001">
        <v>24890</v>
      </c>
      <c r="AD1001" t="s">
        <v>4</v>
      </c>
      <c r="AE1001">
        <v>80</v>
      </c>
      <c r="AF1001">
        <v>1</v>
      </c>
      <c r="AH1001" t="s">
        <v>1154</v>
      </c>
      <c r="AI1001" t="s">
        <v>1153</v>
      </c>
      <c r="AJ1001" t="s">
        <v>1152</v>
      </c>
      <c r="AK1001" t="s">
        <v>1151</v>
      </c>
      <c r="AL1001">
        <v>0</v>
      </c>
      <c r="AM1001" s="5">
        <f t="shared" si="122"/>
        <v>0</v>
      </c>
      <c r="AN1001" s="4">
        <f t="shared" si="127"/>
        <v>0</v>
      </c>
      <c r="AO1001" s="3"/>
      <c r="AP1001">
        <v>0</v>
      </c>
      <c r="AR1001" t="s">
        <v>0</v>
      </c>
      <c r="AT1001" s="2" t="s">
        <v>16</v>
      </c>
      <c r="AU1001" s="1">
        <f t="shared" si="123"/>
        <v>0.20741571234083445</v>
      </c>
      <c r="AV1001" s="1">
        <f t="shared" si="124"/>
        <v>0.1481540802434532</v>
      </c>
      <c r="AW1001" s="1">
        <f t="shared" si="125"/>
        <v>8.8892448146071903E-2</v>
      </c>
    </row>
    <row r="1002" spans="1:49" x14ac:dyDescent="0.2">
      <c r="A1002">
        <v>1000</v>
      </c>
      <c r="B1002" t="s">
        <v>1150</v>
      </c>
      <c r="C1002" t="s">
        <v>1149</v>
      </c>
      <c r="F1002" t="s">
        <v>1148</v>
      </c>
      <c r="G1002" t="s">
        <v>12</v>
      </c>
      <c r="H1002" t="s">
        <v>11</v>
      </c>
      <c r="I1002" t="s">
        <v>1147</v>
      </c>
      <c r="J1002" t="s">
        <v>1142</v>
      </c>
      <c r="K1002" t="s">
        <v>1146</v>
      </c>
      <c r="L1002" t="s">
        <v>1145</v>
      </c>
      <c r="M1002" t="s">
        <v>557</v>
      </c>
      <c r="N1002">
        <v>2</v>
      </c>
      <c r="O1002" t="s">
        <v>1144</v>
      </c>
      <c r="P1002" t="s">
        <v>1143</v>
      </c>
      <c r="Q1002" t="s">
        <v>1142</v>
      </c>
      <c r="R1002" s="8">
        <v>35431</v>
      </c>
      <c r="S1002" s="9">
        <f t="shared" si="120"/>
        <v>1997</v>
      </c>
      <c r="T1002" s="9">
        <v>1997</v>
      </c>
      <c r="U1002" s="9">
        <f t="shared" si="121"/>
        <v>25</v>
      </c>
      <c r="V1002" s="8">
        <v>1997</v>
      </c>
      <c r="W1002" t="s">
        <v>1050</v>
      </c>
      <c r="X1002" s="2">
        <v>0.35899999999999999</v>
      </c>
      <c r="Y1002" s="7">
        <f t="shared" si="126"/>
        <v>9.5832999652972432E-3</v>
      </c>
      <c r="AA1002">
        <v>8999457</v>
      </c>
      <c r="AB1002">
        <v>35932</v>
      </c>
      <c r="AD1002" t="s">
        <v>4</v>
      </c>
      <c r="AE1002">
        <v>8</v>
      </c>
      <c r="AF1002">
        <v>4</v>
      </c>
      <c r="AH1002" t="s">
        <v>1141</v>
      </c>
      <c r="AI1002" t="s">
        <v>1140</v>
      </c>
      <c r="AJ1002" t="s">
        <v>1139</v>
      </c>
      <c r="AK1002" t="s">
        <v>1138</v>
      </c>
      <c r="AL1002">
        <v>7</v>
      </c>
      <c r="AM1002" s="5">
        <f t="shared" si="122"/>
        <v>0.28000000000000003</v>
      </c>
      <c r="AN1002" s="4">
        <f t="shared" si="127"/>
        <v>4.2408178720181755E-4</v>
      </c>
      <c r="AO1002" s="3"/>
      <c r="AP1002">
        <v>0</v>
      </c>
      <c r="AR1002" t="s">
        <v>0</v>
      </c>
      <c r="AT1002" s="2" t="s">
        <v>16</v>
      </c>
      <c r="AU1002" s="1">
        <f t="shared" si="123"/>
        <v>0.6835534511868615</v>
      </c>
      <c r="AV1002" s="1">
        <f t="shared" si="124"/>
        <v>0.50036908762495302</v>
      </c>
      <c r="AW1002" s="1">
        <f t="shared" si="125"/>
        <v>0.31718472406304449</v>
      </c>
    </row>
    <row r="1003" spans="1:49" x14ac:dyDescent="0.2">
      <c r="A1003">
        <v>1001</v>
      </c>
      <c r="B1003" t="s">
        <v>1137</v>
      </c>
      <c r="C1003" t="s">
        <v>1136</v>
      </c>
      <c r="F1003" t="s">
        <v>1135</v>
      </c>
      <c r="G1003" t="s">
        <v>12</v>
      </c>
      <c r="H1003" t="s">
        <v>11</v>
      </c>
      <c r="I1003" t="s">
        <v>1134</v>
      </c>
      <c r="J1003">
        <v>60025111</v>
      </c>
      <c r="K1003" t="s">
        <v>1133</v>
      </c>
      <c r="L1003" t="s">
        <v>1132</v>
      </c>
      <c r="M1003" t="s">
        <v>7</v>
      </c>
      <c r="N1003">
        <v>4</v>
      </c>
      <c r="O1003" t="s">
        <v>1131</v>
      </c>
      <c r="P1003" t="s">
        <v>1130</v>
      </c>
      <c r="Q1003" t="s">
        <v>1129</v>
      </c>
      <c r="R1003" s="8">
        <v>35431</v>
      </c>
      <c r="S1003" s="9">
        <f t="shared" si="120"/>
        <v>1997</v>
      </c>
      <c r="T1003" s="9">
        <v>1997</v>
      </c>
      <c r="U1003" s="9">
        <f t="shared" si="121"/>
        <v>25</v>
      </c>
      <c r="V1003" s="8">
        <v>1997</v>
      </c>
      <c r="W1003" t="s">
        <v>1128</v>
      </c>
      <c r="X1003" s="2">
        <v>7.1150000000000002</v>
      </c>
      <c r="Y1003" s="7">
        <f t="shared" si="126"/>
        <v>0.18993086142921972</v>
      </c>
      <c r="AA1003">
        <v>27863</v>
      </c>
      <c r="AB1003">
        <v>22680</v>
      </c>
      <c r="AD1003" t="s">
        <v>4</v>
      </c>
      <c r="AE1003">
        <v>119</v>
      </c>
      <c r="AF1003">
        <v>42</v>
      </c>
      <c r="AH1003" t="s">
        <v>1127</v>
      </c>
      <c r="AL1003">
        <v>86</v>
      </c>
      <c r="AM1003" s="5">
        <f t="shared" si="122"/>
        <v>3.44</v>
      </c>
      <c r="AN1003" s="4">
        <f t="shared" si="127"/>
        <v>5.2101476713366148E-3</v>
      </c>
      <c r="AO1003" s="3"/>
      <c r="AP1003">
        <v>0</v>
      </c>
      <c r="AR1003" t="s">
        <v>0</v>
      </c>
      <c r="AT1003" s="2" t="s">
        <v>16</v>
      </c>
      <c r="AU1003" s="1">
        <f t="shared" si="123"/>
        <v>13.451464730185478</v>
      </c>
      <c r="AV1003" s="1">
        <f t="shared" si="124"/>
        <v>9.7570504550278176</v>
      </c>
      <c r="AW1003" s="1">
        <f t="shared" si="125"/>
        <v>6.0626361798701547</v>
      </c>
    </row>
    <row r="1004" spans="1:49" x14ac:dyDescent="0.2">
      <c r="A1004">
        <v>1002</v>
      </c>
      <c r="B1004" t="s">
        <v>1126</v>
      </c>
      <c r="C1004" t="s">
        <v>1125</v>
      </c>
      <c r="E1004">
        <v>9402202</v>
      </c>
      <c r="F1004" t="s">
        <v>1124</v>
      </c>
      <c r="G1004" t="s">
        <v>12</v>
      </c>
      <c r="H1004" t="s">
        <v>11</v>
      </c>
      <c r="I1004" t="s">
        <v>1123</v>
      </c>
      <c r="J1004">
        <v>60005558</v>
      </c>
      <c r="K1004" t="s">
        <v>1122</v>
      </c>
      <c r="L1004" t="s">
        <v>1121</v>
      </c>
      <c r="M1004" t="s">
        <v>7</v>
      </c>
      <c r="N1004">
        <v>3</v>
      </c>
      <c r="O1004" t="s">
        <v>1120</v>
      </c>
      <c r="P1004" t="s">
        <v>1119</v>
      </c>
      <c r="Q1004" t="s">
        <v>1118</v>
      </c>
      <c r="R1004" s="8">
        <v>35431</v>
      </c>
      <c r="S1004" s="9">
        <f t="shared" si="120"/>
        <v>1997</v>
      </c>
      <c r="T1004" s="9">
        <v>1997</v>
      </c>
      <c r="U1004" s="9">
        <f t="shared" si="121"/>
        <v>25</v>
      </c>
      <c r="V1004" s="8">
        <v>35765</v>
      </c>
      <c r="W1004" t="s">
        <v>1117</v>
      </c>
      <c r="X1004" s="2">
        <v>1.696</v>
      </c>
      <c r="Y1004" s="7">
        <f t="shared" si="126"/>
        <v>4.5273751368089483E-2</v>
      </c>
      <c r="AA1004">
        <v>7403194</v>
      </c>
      <c r="AB1004">
        <v>17267</v>
      </c>
      <c r="AD1004" t="s">
        <v>4</v>
      </c>
      <c r="AE1004">
        <v>38</v>
      </c>
      <c r="AF1004">
        <v>6</v>
      </c>
      <c r="AH1004" t="s">
        <v>1116</v>
      </c>
      <c r="AI1004" t="s">
        <v>1115</v>
      </c>
      <c r="AJ1004" t="s">
        <v>1114</v>
      </c>
      <c r="AK1004" t="s">
        <v>1113</v>
      </c>
      <c r="AL1004">
        <v>21</v>
      </c>
      <c r="AM1004" s="5">
        <f t="shared" si="122"/>
        <v>0.84</v>
      </c>
      <c r="AN1004" s="4">
        <f t="shared" si="127"/>
        <v>1.2722453616054524E-3</v>
      </c>
      <c r="AO1004" s="3"/>
      <c r="AP1004">
        <v>0</v>
      </c>
      <c r="AQ1004" t="s">
        <v>1112</v>
      </c>
      <c r="AR1004" t="s">
        <v>1111</v>
      </c>
      <c r="AS1004" t="s">
        <v>1110</v>
      </c>
      <c r="AT1004" s="2">
        <v>4.6680000000000001</v>
      </c>
      <c r="AU1004" s="1">
        <f t="shared" si="123"/>
        <v>3.2073299566144278</v>
      </c>
      <c r="AV1004" s="1">
        <f t="shared" si="124"/>
        <v>2.3272998364847468</v>
      </c>
      <c r="AW1004" s="1">
        <f t="shared" si="125"/>
        <v>1.4472697163550661</v>
      </c>
    </row>
    <row r="1005" spans="1:49" x14ac:dyDescent="0.2">
      <c r="A1005">
        <v>1003</v>
      </c>
      <c r="B1005" t="s">
        <v>1109</v>
      </c>
      <c r="C1005" t="s">
        <v>1108</v>
      </c>
      <c r="F1005" t="s">
        <v>1107</v>
      </c>
      <c r="G1005" t="s">
        <v>12</v>
      </c>
      <c r="H1005" t="s">
        <v>11</v>
      </c>
      <c r="I1005" t="s">
        <v>1106</v>
      </c>
      <c r="J1005">
        <v>100336395</v>
      </c>
      <c r="K1005" t="s">
        <v>1105</v>
      </c>
      <c r="L1005" t="s">
        <v>1104</v>
      </c>
      <c r="M1005" t="s">
        <v>257</v>
      </c>
      <c r="N1005">
        <v>2</v>
      </c>
      <c r="O1005" t="s">
        <v>1103</v>
      </c>
      <c r="P1005" t="s">
        <v>1102</v>
      </c>
      <c r="Q1005" t="s">
        <v>1101</v>
      </c>
      <c r="R1005" s="8">
        <v>35431</v>
      </c>
      <c r="S1005" s="9">
        <f t="shared" si="120"/>
        <v>1997</v>
      </c>
      <c r="T1005" s="9">
        <v>1997</v>
      </c>
      <c r="U1005" s="9">
        <f t="shared" si="121"/>
        <v>25</v>
      </c>
      <c r="V1005" s="8">
        <v>1997</v>
      </c>
      <c r="W1005" t="s">
        <v>1100</v>
      </c>
      <c r="X1005" s="2" t="s">
        <v>16</v>
      </c>
      <c r="Y1005" s="7" t="e">
        <f t="shared" si="126"/>
        <v>#VALUE!</v>
      </c>
      <c r="AA1005">
        <v>2757257</v>
      </c>
      <c r="AB1005">
        <v>92584</v>
      </c>
      <c r="AD1005" t="s">
        <v>4</v>
      </c>
      <c r="AE1005">
        <v>15</v>
      </c>
      <c r="AF1005" s="6">
        <v>44287</v>
      </c>
      <c r="AH1005" t="s">
        <v>1099</v>
      </c>
      <c r="AI1005" t="s">
        <v>1098</v>
      </c>
      <c r="AK1005" t="s">
        <v>1097</v>
      </c>
      <c r="AL1005">
        <v>11</v>
      </c>
      <c r="AM1005" s="5">
        <f t="shared" si="122"/>
        <v>0.44</v>
      </c>
      <c r="AN1005" s="4">
        <f t="shared" si="127"/>
        <v>6.6641423703142752E-4</v>
      </c>
      <c r="AO1005" s="3"/>
      <c r="AP1005">
        <v>0</v>
      </c>
      <c r="AR1005" t="s">
        <v>0</v>
      </c>
      <c r="AT1005" s="2" t="s">
        <v>16</v>
      </c>
      <c r="AU1005" s="1" t="e">
        <f t="shared" si="123"/>
        <v>#VALUE!</v>
      </c>
      <c r="AV1005" s="1" t="e">
        <f t="shared" si="124"/>
        <v>#VALUE!</v>
      </c>
      <c r="AW1005" s="1" t="e">
        <f t="shared" si="125"/>
        <v>#VALUE!</v>
      </c>
    </row>
    <row r="1006" spans="1:49" x14ac:dyDescent="0.2">
      <c r="A1006">
        <v>1004</v>
      </c>
      <c r="B1006" t="s">
        <v>1096</v>
      </c>
      <c r="C1006" t="s">
        <v>1095</v>
      </c>
      <c r="F1006" t="s">
        <v>1094</v>
      </c>
      <c r="G1006" t="s">
        <v>12</v>
      </c>
      <c r="H1006" t="s">
        <v>11</v>
      </c>
      <c r="I1006" t="s">
        <v>1093</v>
      </c>
      <c r="J1006">
        <v>60029304</v>
      </c>
      <c r="K1006" t="s">
        <v>1092</v>
      </c>
      <c r="L1006" t="s">
        <v>1091</v>
      </c>
      <c r="M1006" t="s">
        <v>7</v>
      </c>
      <c r="N1006">
        <v>2</v>
      </c>
      <c r="O1006" t="s">
        <v>1090</v>
      </c>
      <c r="P1006" t="s">
        <v>1089</v>
      </c>
      <c r="Q1006" t="s">
        <v>1088</v>
      </c>
      <c r="R1006" s="8">
        <v>35431</v>
      </c>
      <c r="S1006" s="9">
        <f t="shared" si="120"/>
        <v>1997</v>
      </c>
      <c r="T1006" s="9">
        <v>1997</v>
      </c>
      <c r="U1006" s="9">
        <f t="shared" si="121"/>
        <v>25</v>
      </c>
      <c r="V1006" s="8">
        <v>35704</v>
      </c>
      <c r="W1006" t="s">
        <v>1087</v>
      </c>
      <c r="X1006" s="2">
        <v>0.66900000000000004</v>
      </c>
      <c r="Y1006" s="7">
        <f t="shared" si="126"/>
        <v>1.7858572915832469E-2</v>
      </c>
      <c r="AA1006">
        <v>63185</v>
      </c>
      <c r="AB1006">
        <v>13255</v>
      </c>
      <c r="AD1006" t="s">
        <v>4</v>
      </c>
      <c r="AE1006">
        <v>193</v>
      </c>
      <c r="AF1006">
        <v>2</v>
      </c>
      <c r="AH1006" t="s">
        <v>1086</v>
      </c>
      <c r="AI1006" t="s">
        <v>1085</v>
      </c>
      <c r="AK1006" t="s">
        <v>1084</v>
      </c>
      <c r="AL1006">
        <v>25</v>
      </c>
      <c r="AM1006" s="5">
        <f t="shared" si="122"/>
        <v>1</v>
      </c>
      <c r="AN1006" s="4">
        <f t="shared" si="127"/>
        <v>1.5145778114350624E-3</v>
      </c>
      <c r="AO1006" s="3"/>
      <c r="AP1006">
        <v>0</v>
      </c>
      <c r="AR1006" t="s">
        <v>0</v>
      </c>
      <c r="AT1006" s="2">
        <v>1.8180000000000001</v>
      </c>
      <c r="AU1006" s="1">
        <f t="shared" si="123"/>
        <v>1.2955374384513245</v>
      </c>
      <c r="AV1006" s="1">
        <f t="shared" si="124"/>
        <v>0.96865753636337648</v>
      </c>
      <c r="AW1006" s="1">
        <f t="shared" si="125"/>
        <v>0.64177763427542844</v>
      </c>
    </row>
    <row r="1007" spans="1:49" x14ac:dyDescent="0.2">
      <c r="A1007">
        <v>1005</v>
      </c>
      <c r="B1007" t="s">
        <v>1083</v>
      </c>
      <c r="C1007" t="s">
        <v>1082</v>
      </c>
      <c r="F1007" t="s">
        <v>1081</v>
      </c>
      <c r="G1007" t="s">
        <v>12</v>
      </c>
      <c r="H1007" t="s">
        <v>11</v>
      </c>
      <c r="I1007" t="s">
        <v>1080</v>
      </c>
      <c r="J1007">
        <v>60025310</v>
      </c>
      <c r="K1007" t="s">
        <v>1079</v>
      </c>
      <c r="L1007" t="s">
        <v>1078</v>
      </c>
      <c r="M1007" t="s">
        <v>87</v>
      </c>
      <c r="N1007">
        <v>1</v>
      </c>
      <c r="O1007" t="s">
        <v>1077</v>
      </c>
      <c r="P1007">
        <v>6507335537</v>
      </c>
      <c r="Q1007">
        <v>60025310</v>
      </c>
      <c r="R1007" s="8">
        <v>35431</v>
      </c>
      <c r="S1007" s="9">
        <f t="shared" si="120"/>
        <v>1997</v>
      </c>
      <c r="T1007" s="9">
        <v>1997</v>
      </c>
      <c r="U1007" s="9">
        <f t="shared" si="121"/>
        <v>25</v>
      </c>
      <c r="V1007" s="8">
        <v>1997</v>
      </c>
      <c r="W1007" t="s">
        <v>1076</v>
      </c>
      <c r="X1007" s="2">
        <v>1.1579999999999999</v>
      </c>
      <c r="Y1007" s="7">
        <f t="shared" si="126"/>
        <v>3.0912148634579962E-2</v>
      </c>
      <c r="AA1007">
        <v>1668595</v>
      </c>
      <c r="AB1007">
        <v>14223</v>
      </c>
      <c r="AD1007" t="s">
        <v>4</v>
      </c>
      <c r="AE1007">
        <v>54</v>
      </c>
      <c r="AF1007">
        <v>1</v>
      </c>
      <c r="AH1007" t="s">
        <v>1075</v>
      </c>
      <c r="AI1007" t="s">
        <v>1074</v>
      </c>
      <c r="AJ1007" t="s">
        <v>1073</v>
      </c>
      <c r="AK1007" t="s">
        <v>1072</v>
      </c>
      <c r="AL1007">
        <v>16</v>
      </c>
      <c r="AM1007" s="5">
        <f t="shared" si="122"/>
        <v>0.64</v>
      </c>
      <c r="AN1007" s="4">
        <f t="shared" si="127"/>
        <v>9.6932979931844E-4</v>
      </c>
      <c r="AO1007" s="3"/>
      <c r="AP1007">
        <v>0</v>
      </c>
      <c r="AR1007" t="s">
        <v>1071</v>
      </c>
      <c r="AT1007" s="2">
        <v>3.573</v>
      </c>
      <c r="AU1007" s="1">
        <f t="shared" si="123"/>
        <v>2.1929302984001504</v>
      </c>
      <c r="AV1007" s="1">
        <f t="shared" si="124"/>
        <v>1.59407392169492</v>
      </c>
      <c r="AW1007" s="1">
        <f t="shared" si="125"/>
        <v>0.99521754498968962</v>
      </c>
    </row>
    <row r="1008" spans="1:49" x14ac:dyDescent="0.2">
      <c r="A1008">
        <v>1006</v>
      </c>
      <c r="B1008" t="s">
        <v>1070</v>
      </c>
      <c r="C1008" t="s">
        <v>1069</v>
      </c>
      <c r="F1008" t="s">
        <v>1068</v>
      </c>
      <c r="G1008" t="s">
        <v>12</v>
      </c>
      <c r="H1008" t="s">
        <v>11</v>
      </c>
      <c r="I1008" t="s">
        <v>1067</v>
      </c>
      <c r="J1008">
        <v>60005460</v>
      </c>
      <c r="K1008" t="s">
        <v>1066</v>
      </c>
      <c r="L1008" t="s">
        <v>1065</v>
      </c>
      <c r="M1008" t="s">
        <v>87</v>
      </c>
      <c r="N1008">
        <v>1</v>
      </c>
      <c r="O1008" t="s">
        <v>1064</v>
      </c>
      <c r="P1008">
        <v>56636997600</v>
      </c>
      <c r="Q1008">
        <v>60005460</v>
      </c>
      <c r="R1008" s="8">
        <v>35431</v>
      </c>
      <c r="S1008" s="9">
        <f t="shared" si="120"/>
        <v>1997</v>
      </c>
      <c r="T1008" s="9">
        <v>1997</v>
      </c>
      <c r="U1008" s="9">
        <f t="shared" si="121"/>
        <v>25</v>
      </c>
      <c r="V1008" s="8">
        <v>1997</v>
      </c>
      <c r="W1008" t="s">
        <v>1063</v>
      </c>
      <c r="X1008" s="2">
        <v>0.69299999999999995</v>
      </c>
      <c r="Y1008" s="7">
        <f t="shared" si="126"/>
        <v>1.8499239208777128E-2</v>
      </c>
      <c r="AA1008">
        <v>3076962</v>
      </c>
      <c r="AB1008">
        <v>21084</v>
      </c>
      <c r="AD1008" t="s">
        <v>4</v>
      </c>
      <c r="AE1008">
        <v>22</v>
      </c>
      <c r="AF1008">
        <v>3</v>
      </c>
      <c r="AH1008" t="s">
        <v>1062</v>
      </c>
      <c r="AI1008" t="s">
        <v>1061</v>
      </c>
      <c r="AJ1008" t="s">
        <v>1060</v>
      </c>
      <c r="AK1008" t="s">
        <v>1059</v>
      </c>
      <c r="AL1008">
        <v>97</v>
      </c>
      <c r="AM1008" s="5">
        <f t="shared" si="122"/>
        <v>3.88</v>
      </c>
      <c r="AN1008" s="4">
        <f t="shared" si="127"/>
        <v>5.876561908368042E-3</v>
      </c>
      <c r="AO1008" s="3"/>
      <c r="AP1008">
        <v>0</v>
      </c>
      <c r="AR1008" t="s">
        <v>0</v>
      </c>
      <c r="AT1008" s="2">
        <v>1.833</v>
      </c>
      <c r="AU1008" s="1">
        <f t="shared" si="123"/>
        <v>1.4712436018654402</v>
      </c>
      <c r="AV1008" s="1">
        <f t="shared" si="124"/>
        <v>1.2187900558572586</v>
      </c>
      <c r="AW1008" s="1">
        <f t="shared" si="125"/>
        <v>0.96633650984907682</v>
      </c>
    </row>
    <row r="1009" spans="1:49" x14ac:dyDescent="0.2">
      <c r="A1009">
        <v>1007</v>
      </c>
      <c r="B1009" t="s">
        <v>1058</v>
      </c>
      <c r="C1009" t="s">
        <v>1057</v>
      </c>
      <c r="F1009" t="s">
        <v>1056</v>
      </c>
      <c r="G1009" t="s">
        <v>12</v>
      </c>
      <c r="H1009" t="s">
        <v>11</v>
      </c>
      <c r="I1009" t="s">
        <v>1055</v>
      </c>
      <c r="J1009">
        <v>60027550</v>
      </c>
      <c r="K1009" t="s">
        <v>1054</v>
      </c>
      <c r="L1009" t="s">
        <v>621</v>
      </c>
      <c r="M1009" t="s">
        <v>7</v>
      </c>
      <c r="N1009">
        <v>2</v>
      </c>
      <c r="O1009" t="s">
        <v>1053</v>
      </c>
      <c r="P1009" t="s">
        <v>1052</v>
      </c>
      <c r="Q1009" t="s">
        <v>1051</v>
      </c>
      <c r="R1009" s="8">
        <v>35431</v>
      </c>
      <c r="S1009" s="9">
        <f t="shared" si="120"/>
        <v>1997</v>
      </c>
      <c r="T1009" s="9">
        <v>1997</v>
      </c>
      <c r="U1009" s="9">
        <f t="shared" si="121"/>
        <v>25</v>
      </c>
      <c r="V1009" s="8">
        <v>1997</v>
      </c>
      <c r="W1009" t="s">
        <v>1050</v>
      </c>
      <c r="X1009" s="2">
        <v>0.35899999999999999</v>
      </c>
      <c r="Y1009" s="7">
        <f t="shared" si="126"/>
        <v>9.5832999652972432E-3</v>
      </c>
      <c r="AA1009">
        <v>8999457</v>
      </c>
      <c r="AB1009">
        <v>35932</v>
      </c>
      <c r="AD1009" t="s">
        <v>4</v>
      </c>
      <c r="AE1009">
        <v>8</v>
      </c>
      <c r="AF1009">
        <v>4</v>
      </c>
      <c r="AH1009" t="s">
        <v>1049</v>
      </c>
      <c r="AI1009" t="s">
        <v>1048</v>
      </c>
      <c r="AJ1009" t="s">
        <v>1047</v>
      </c>
      <c r="AK1009" t="s">
        <v>1046</v>
      </c>
      <c r="AL1009">
        <v>12</v>
      </c>
      <c r="AM1009" s="5">
        <f t="shared" si="122"/>
        <v>0.48</v>
      </c>
      <c r="AN1009" s="4">
        <f t="shared" si="127"/>
        <v>7.2699734948882997E-4</v>
      </c>
      <c r="AO1009" s="3"/>
      <c r="AP1009">
        <v>0</v>
      </c>
      <c r="AR1009" t="s">
        <v>0</v>
      </c>
      <c r="AT1009" s="2" t="s">
        <v>16</v>
      </c>
      <c r="AU1009" s="1">
        <f t="shared" si="123"/>
        <v>0.69264091805547179</v>
      </c>
      <c r="AV1009" s="1">
        <f t="shared" si="124"/>
        <v>0.51551486573930372</v>
      </c>
      <c r="AW1009" s="1">
        <f t="shared" si="125"/>
        <v>0.33838881342313537</v>
      </c>
    </row>
    <row r="1010" spans="1:49" x14ac:dyDescent="0.2">
      <c r="A1010">
        <v>1008</v>
      </c>
      <c r="B1010" t="s">
        <v>1045</v>
      </c>
      <c r="C1010" t="s">
        <v>1044</v>
      </c>
      <c r="F1010" t="s">
        <v>1043</v>
      </c>
      <c r="G1010" t="s">
        <v>12</v>
      </c>
      <c r="H1010" t="s">
        <v>11</v>
      </c>
      <c r="I1010" t="s">
        <v>1042</v>
      </c>
      <c r="J1010">
        <v>60032503</v>
      </c>
      <c r="K1010" t="s">
        <v>1041</v>
      </c>
      <c r="L1010" t="s">
        <v>1040</v>
      </c>
      <c r="M1010" t="s">
        <v>7</v>
      </c>
      <c r="N1010">
        <v>2</v>
      </c>
      <c r="O1010" t="s">
        <v>1039</v>
      </c>
      <c r="P1010" t="s">
        <v>1038</v>
      </c>
      <c r="Q1010" t="s">
        <v>1037</v>
      </c>
      <c r="R1010" s="8">
        <v>35431</v>
      </c>
      <c r="S1010" s="9">
        <f t="shared" si="120"/>
        <v>1997</v>
      </c>
      <c r="T1010" s="9">
        <v>1997</v>
      </c>
      <c r="U1010" s="9">
        <f t="shared" si="121"/>
        <v>25</v>
      </c>
      <c r="V1010" s="8">
        <v>1997</v>
      </c>
      <c r="W1010" t="s">
        <v>1036</v>
      </c>
      <c r="X1010" s="2">
        <v>0.39</v>
      </c>
      <c r="Y1010" s="7">
        <f t="shared" si="126"/>
        <v>1.0410827260350766E-2</v>
      </c>
      <c r="AA1010" t="s">
        <v>1035</v>
      </c>
      <c r="AB1010">
        <v>18780</v>
      </c>
      <c r="AD1010" t="s">
        <v>4</v>
      </c>
      <c r="AE1010">
        <v>16</v>
      </c>
      <c r="AF1010">
        <v>5</v>
      </c>
      <c r="AH1010" t="s">
        <v>1034</v>
      </c>
      <c r="AI1010" t="s">
        <v>1033</v>
      </c>
      <c r="AK1010" t="s">
        <v>1032</v>
      </c>
      <c r="AL1010">
        <v>1</v>
      </c>
      <c r="AM1010" s="5">
        <f t="shared" si="122"/>
        <v>0.04</v>
      </c>
      <c r="AN1010" s="4">
        <f t="shared" si="127"/>
        <v>6.05831124574025E-5</v>
      </c>
      <c r="AO1010" s="3"/>
      <c r="AP1010">
        <v>0</v>
      </c>
      <c r="AR1010" t="s">
        <v>0</v>
      </c>
      <c r="AT1010" s="2" t="s">
        <v>16</v>
      </c>
      <c r="AU1010" s="1">
        <f t="shared" si="123"/>
        <v>0.73057540159827561</v>
      </c>
      <c r="AV1010" s="1">
        <f t="shared" si="124"/>
        <v>0.52357051864040838</v>
      </c>
      <c r="AW1010" s="1">
        <f t="shared" si="125"/>
        <v>0.31656563568254115</v>
      </c>
    </row>
    <row r="1011" spans="1:49" x14ac:dyDescent="0.2">
      <c r="A1011">
        <v>1009</v>
      </c>
      <c r="B1011" t="s">
        <v>1031</v>
      </c>
      <c r="C1011" t="s">
        <v>1030</v>
      </c>
      <c r="F1011" t="s">
        <v>1029</v>
      </c>
      <c r="G1011" t="s">
        <v>12</v>
      </c>
      <c r="H1011" t="s">
        <v>11</v>
      </c>
      <c r="I1011" t="s">
        <v>1028</v>
      </c>
      <c r="N1011">
        <v>1</v>
      </c>
      <c r="O1011" t="s">
        <v>1027</v>
      </c>
      <c r="P1011">
        <v>55712763800</v>
      </c>
      <c r="R1011" s="8">
        <v>35431</v>
      </c>
      <c r="S1011" s="9">
        <f t="shared" si="120"/>
        <v>1997</v>
      </c>
      <c r="T1011" s="9">
        <v>1997</v>
      </c>
      <c r="U1011" s="9">
        <f t="shared" si="121"/>
        <v>25</v>
      </c>
      <c r="V1011" s="8">
        <v>1997</v>
      </c>
      <c r="W1011" t="s">
        <v>1013</v>
      </c>
      <c r="X1011" s="2">
        <v>0.28599999999999998</v>
      </c>
      <c r="Y1011" s="7">
        <f t="shared" si="126"/>
        <v>7.6346066575905605E-3</v>
      </c>
      <c r="AA1011">
        <v>9205071</v>
      </c>
      <c r="AB1011">
        <v>28139</v>
      </c>
      <c r="AC1011">
        <v>15693937</v>
      </c>
      <c r="AD1011" t="s">
        <v>4</v>
      </c>
      <c r="AE1011">
        <v>11</v>
      </c>
      <c r="AF1011">
        <v>6</v>
      </c>
      <c r="AH1011" t="s">
        <v>1026</v>
      </c>
      <c r="AI1011" t="s">
        <v>1025</v>
      </c>
      <c r="AK1011" t="s">
        <v>1024</v>
      </c>
      <c r="AL1011">
        <v>1</v>
      </c>
      <c r="AM1011" s="5">
        <f t="shared" si="122"/>
        <v>0.04</v>
      </c>
      <c r="AN1011" s="4">
        <f t="shared" si="127"/>
        <v>6.05831124574025E-5</v>
      </c>
      <c r="AO1011" s="3"/>
      <c r="AP1011">
        <v>0</v>
      </c>
      <c r="AR1011" t="s">
        <v>0</v>
      </c>
      <c r="AT1011" s="2" t="s">
        <v>16</v>
      </c>
      <c r="AU1011" s="1">
        <f t="shared" si="123"/>
        <v>0.53623995940506131</v>
      </c>
      <c r="AV1011" s="1">
        <f t="shared" si="124"/>
        <v>0.38475948850239816</v>
      </c>
      <c r="AW1011" s="1">
        <f t="shared" si="125"/>
        <v>0.23327901759973499</v>
      </c>
    </row>
    <row r="1012" spans="1:49" x14ac:dyDescent="0.2">
      <c r="A1012">
        <v>1010</v>
      </c>
      <c r="B1012" t="s">
        <v>1023</v>
      </c>
      <c r="C1012" t="s">
        <v>1022</v>
      </c>
      <c r="F1012" t="s">
        <v>1021</v>
      </c>
      <c r="G1012" t="s">
        <v>12</v>
      </c>
      <c r="H1012" t="s">
        <v>11</v>
      </c>
      <c r="I1012" t="s">
        <v>1020</v>
      </c>
      <c r="J1012" t="s">
        <v>1019</v>
      </c>
      <c r="K1012" t="s">
        <v>1018</v>
      </c>
      <c r="L1012" t="s">
        <v>1017</v>
      </c>
      <c r="M1012" t="s">
        <v>542</v>
      </c>
      <c r="N1012">
        <v>3</v>
      </c>
      <c r="O1012" t="s">
        <v>1016</v>
      </c>
      <c r="P1012" t="s">
        <v>1015</v>
      </c>
      <c r="Q1012" t="s">
        <v>1014</v>
      </c>
      <c r="R1012" s="8">
        <v>35431</v>
      </c>
      <c r="S1012" s="9">
        <f t="shared" si="120"/>
        <v>1997</v>
      </c>
      <c r="T1012" s="9">
        <v>1997</v>
      </c>
      <c r="U1012" s="9">
        <f t="shared" si="121"/>
        <v>25</v>
      </c>
      <c r="V1012" s="8">
        <v>1997</v>
      </c>
      <c r="W1012" t="s">
        <v>1013</v>
      </c>
      <c r="X1012" s="2">
        <v>0.28599999999999998</v>
      </c>
      <c r="Y1012" s="7">
        <f t="shared" si="126"/>
        <v>7.6346066575905605E-3</v>
      </c>
      <c r="AA1012">
        <v>9205071</v>
      </c>
      <c r="AB1012">
        <v>28139</v>
      </c>
      <c r="AC1012">
        <v>15693937</v>
      </c>
      <c r="AD1012" t="s">
        <v>4</v>
      </c>
      <c r="AE1012">
        <v>11</v>
      </c>
      <c r="AF1012">
        <v>6</v>
      </c>
      <c r="AH1012" t="s">
        <v>1012</v>
      </c>
      <c r="AI1012" t="s">
        <v>1011</v>
      </c>
      <c r="AK1012" t="s">
        <v>1010</v>
      </c>
      <c r="AL1012">
        <v>2</v>
      </c>
      <c r="AM1012" s="5">
        <f t="shared" si="122"/>
        <v>0.08</v>
      </c>
      <c r="AN1012" s="4">
        <f t="shared" si="127"/>
        <v>1.21166224914805E-4</v>
      </c>
      <c r="AO1012" s="3"/>
      <c r="AP1012">
        <v>0</v>
      </c>
      <c r="AR1012" t="s">
        <v>0</v>
      </c>
      <c r="AT1012" s="2" t="s">
        <v>16</v>
      </c>
      <c r="AU1012" s="1">
        <f t="shared" si="123"/>
        <v>0.53805745277878347</v>
      </c>
      <c r="AV1012" s="1">
        <f t="shared" si="124"/>
        <v>0.38778864412526831</v>
      </c>
      <c r="AW1012" s="1">
        <f t="shared" si="125"/>
        <v>0.23751983547175315</v>
      </c>
    </row>
    <row r="1013" spans="1:49" x14ac:dyDescent="0.2">
      <c r="A1013">
        <v>1011</v>
      </c>
      <c r="B1013" t="s">
        <v>1009</v>
      </c>
      <c r="C1013" t="s">
        <v>1008</v>
      </c>
      <c r="E1013">
        <v>9383245</v>
      </c>
      <c r="F1013" t="s">
        <v>1007</v>
      </c>
      <c r="G1013" t="s">
        <v>12</v>
      </c>
      <c r="H1013" t="s">
        <v>11</v>
      </c>
      <c r="I1013" t="s">
        <v>1006</v>
      </c>
      <c r="J1013">
        <v>60021439</v>
      </c>
      <c r="K1013" t="s">
        <v>1005</v>
      </c>
      <c r="L1013" t="s">
        <v>1004</v>
      </c>
      <c r="M1013" t="s">
        <v>7</v>
      </c>
      <c r="N1013">
        <v>4</v>
      </c>
      <c r="O1013" t="s">
        <v>1003</v>
      </c>
      <c r="P1013" t="s">
        <v>1002</v>
      </c>
      <c r="Q1013" t="s">
        <v>1001</v>
      </c>
      <c r="R1013" s="8">
        <v>35431</v>
      </c>
      <c r="S1013" s="9">
        <f t="shared" si="120"/>
        <v>1997</v>
      </c>
      <c r="T1013" s="9">
        <v>1997</v>
      </c>
      <c r="U1013" s="9">
        <f t="shared" si="121"/>
        <v>25</v>
      </c>
      <c r="V1013" s="8">
        <v>1997</v>
      </c>
      <c r="W1013" t="s">
        <v>986</v>
      </c>
      <c r="X1013" s="2">
        <v>0.435</v>
      </c>
      <c r="Y1013" s="7">
        <f t="shared" si="126"/>
        <v>1.1612076559622007E-2</v>
      </c>
      <c r="AA1013">
        <v>1978462</v>
      </c>
      <c r="AB1013">
        <v>14839</v>
      </c>
      <c r="AD1013" t="s">
        <v>4</v>
      </c>
      <c r="AE1013">
        <v>18</v>
      </c>
      <c r="AF1013">
        <v>8</v>
      </c>
      <c r="AH1013" t="s">
        <v>1000</v>
      </c>
      <c r="AI1013" t="s">
        <v>999</v>
      </c>
      <c r="AJ1013" t="s">
        <v>998</v>
      </c>
      <c r="AK1013" t="s">
        <v>997</v>
      </c>
      <c r="AL1013">
        <v>79</v>
      </c>
      <c r="AM1013" s="5">
        <f t="shared" si="122"/>
        <v>3.16</v>
      </c>
      <c r="AN1013" s="4">
        <f t="shared" si="127"/>
        <v>4.7860658841347974E-3</v>
      </c>
      <c r="AO1013" s="3"/>
      <c r="AP1013">
        <v>0</v>
      </c>
      <c r="AR1013" t="s">
        <v>0</v>
      </c>
      <c r="AT1013" s="2">
        <v>2.0099999999999998</v>
      </c>
      <c r="AU1013" s="1">
        <f t="shared" si="123"/>
        <v>0.95642733569758431</v>
      </c>
      <c r="AV1013" s="1">
        <f t="shared" si="124"/>
        <v>0.81990712218784034</v>
      </c>
      <c r="AW1013" s="1">
        <f t="shared" si="125"/>
        <v>0.68338690867809604</v>
      </c>
    </row>
    <row r="1014" spans="1:49" x14ac:dyDescent="0.2">
      <c r="A1014">
        <v>1012</v>
      </c>
      <c r="B1014" t="s">
        <v>996</v>
      </c>
      <c r="C1014" t="s">
        <v>995</v>
      </c>
      <c r="E1014">
        <v>9261543</v>
      </c>
      <c r="F1014" t="s">
        <v>994</v>
      </c>
      <c r="G1014" t="s">
        <v>12</v>
      </c>
      <c r="H1014" t="s">
        <v>11</v>
      </c>
      <c r="I1014" t="s">
        <v>993</v>
      </c>
      <c r="J1014" t="s">
        <v>987</v>
      </c>
      <c r="K1014" t="s">
        <v>992</v>
      </c>
      <c r="L1014" t="s">
        <v>991</v>
      </c>
      <c r="M1014" t="s">
        <v>990</v>
      </c>
      <c r="N1014">
        <v>2</v>
      </c>
      <c r="O1014" t="s">
        <v>989</v>
      </c>
      <c r="P1014" t="s">
        <v>988</v>
      </c>
      <c r="Q1014" t="s">
        <v>987</v>
      </c>
      <c r="R1014" s="8">
        <v>35431</v>
      </c>
      <c r="S1014" s="9">
        <f t="shared" si="120"/>
        <v>1997</v>
      </c>
      <c r="T1014" s="9">
        <v>1997</v>
      </c>
      <c r="U1014" s="9">
        <f t="shared" si="121"/>
        <v>25</v>
      </c>
      <c r="V1014" s="8">
        <v>1997</v>
      </c>
      <c r="W1014" t="s">
        <v>986</v>
      </c>
      <c r="X1014" s="2">
        <v>0.435</v>
      </c>
      <c r="Y1014" s="7">
        <f t="shared" si="126"/>
        <v>1.1612076559622007E-2</v>
      </c>
      <c r="AA1014">
        <v>1978462</v>
      </c>
      <c r="AB1014">
        <v>14839</v>
      </c>
      <c r="AD1014" t="s">
        <v>4</v>
      </c>
      <c r="AE1014">
        <v>18</v>
      </c>
      <c r="AF1014">
        <v>6</v>
      </c>
      <c r="AH1014" t="s">
        <v>985</v>
      </c>
      <c r="AI1014" t="s">
        <v>984</v>
      </c>
      <c r="AJ1014" t="s">
        <v>983</v>
      </c>
      <c r="AK1014" t="s">
        <v>982</v>
      </c>
      <c r="AL1014">
        <v>72</v>
      </c>
      <c r="AM1014" s="5">
        <f t="shared" si="122"/>
        <v>2.88</v>
      </c>
      <c r="AN1014" s="4">
        <f t="shared" si="127"/>
        <v>4.36198409693298E-3</v>
      </c>
      <c r="AO1014" s="3"/>
      <c r="AP1014">
        <v>0</v>
      </c>
      <c r="AR1014" t="s">
        <v>0</v>
      </c>
      <c r="AT1014" s="2">
        <v>2.0099999999999998</v>
      </c>
      <c r="AU1014" s="1">
        <f t="shared" si="123"/>
        <v>0.94370488208152981</v>
      </c>
      <c r="AV1014" s="1">
        <f t="shared" si="124"/>
        <v>0.79870303282774946</v>
      </c>
      <c r="AW1014" s="1">
        <f t="shared" si="125"/>
        <v>0.65370118357396878</v>
      </c>
    </row>
    <row r="1015" spans="1:49" x14ac:dyDescent="0.2">
      <c r="A1015">
        <v>1013</v>
      </c>
      <c r="B1015" t="s">
        <v>981</v>
      </c>
      <c r="C1015" t="s">
        <v>980</v>
      </c>
      <c r="D1015" t="s">
        <v>979</v>
      </c>
      <c r="F1015" t="s">
        <v>978</v>
      </c>
      <c r="G1015" t="s">
        <v>12</v>
      </c>
      <c r="H1015" t="s">
        <v>11</v>
      </c>
      <c r="I1015" t="s">
        <v>977</v>
      </c>
      <c r="J1015">
        <v>60030821</v>
      </c>
      <c r="K1015" t="s">
        <v>976</v>
      </c>
      <c r="L1015" t="s">
        <v>975</v>
      </c>
      <c r="M1015" t="s">
        <v>7</v>
      </c>
      <c r="N1015">
        <v>4</v>
      </c>
      <c r="O1015" t="s">
        <v>974</v>
      </c>
      <c r="P1015" t="s">
        <v>973</v>
      </c>
      <c r="Q1015" t="s">
        <v>972</v>
      </c>
      <c r="R1015" s="8">
        <v>35431</v>
      </c>
      <c r="S1015" s="9">
        <f t="shared" si="120"/>
        <v>1997</v>
      </c>
      <c r="T1015" s="9">
        <v>1997</v>
      </c>
      <c r="U1015" s="9">
        <f t="shared" si="121"/>
        <v>25</v>
      </c>
      <c r="V1015" s="8" t="s">
        <v>946</v>
      </c>
      <c r="W1015" t="s">
        <v>282</v>
      </c>
      <c r="X1015" s="2">
        <v>1.1339999999999999</v>
      </c>
      <c r="Y1015" s="7">
        <f t="shared" si="126"/>
        <v>3.0271482341635299E-2</v>
      </c>
      <c r="AA1015">
        <v>945765</v>
      </c>
      <c r="AB1015">
        <v>12372</v>
      </c>
      <c r="AD1015" t="s">
        <v>4</v>
      </c>
      <c r="AE1015">
        <v>40</v>
      </c>
      <c r="AF1015" s="6">
        <v>44410</v>
      </c>
      <c r="AH1015" t="s">
        <v>971</v>
      </c>
      <c r="AI1015" t="s">
        <v>970</v>
      </c>
      <c r="AK1015" t="s">
        <v>969</v>
      </c>
      <c r="AL1015">
        <v>6</v>
      </c>
      <c r="AM1015" s="5">
        <f t="shared" si="122"/>
        <v>0.24</v>
      </c>
      <c r="AN1015" s="4">
        <f t="shared" si="127"/>
        <v>3.6349867474441499E-4</v>
      </c>
      <c r="AO1015" s="3"/>
      <c r="AP1015">
        <v>0</v>
      </c>
      <c r="AR1015" t="s">
        <v>0</v>
      </c>
      <c r="AT1015" s="2">
        <v>2.4129999999999998</v>
      </c>
      <c r="AU1015" s="1">
        <f t="shared" si="123"/>
        <v>2.1299087241568029</v>
      </c>
      <c r="AV1015" s="1">
        <f t="shared" si="124"/>
        <v>1.5317490508189857</v>
      </c>
      <c r="AW1015" s="1">
        <f t="shared" si="125"/>
        <v>0.93358937748116799</v>
      </c>
    </row>
    <row r="1016" spans="1:49" x14ac:dyDescent="0.2">
      <c r="A1016">
        <v>1014</v>
      </c>
      <c r="B1016" t="s">
        <v>968</v>
      </c>
      <c r="C1016" t="s">
        <v>967</v>
      </c>
      <c r="D1016" t="s">
        <v>966</v>
      </c>
      <c r="F1016" t="s">
        <v>965</v>
      </c>
      <c r="G1016" t="s">
        <v>12</v>
      </c>
      <c r="H1016" t="s">
        <v>11</v>
      </c>
      <c r="I1016" t="s">
        <v>964</v>
      </c>
      <c r="N1016">
        <v>2</v>
      </c>
      <c r="O1016" t="s">
        <v>963</v>
      </c>
      <c r="P1016" t="s">
        <v>962</v>
      </c>
      <c r="Q1016" t="s">
        <v>961</v>
      </c>
      <c r="R1016" s="8">
        <v>35431</v>
      </c>
      <c r="S1016" s="9">
        <f t="shared" si="120"/>
        <v>1997</v>
      </c>
      <c r="T1016" s="9">
        <v>1997</v>
      </c>
      <c r="U1016" s="9">
        <f t="shared" si="121"/>
        <v>25</v>
      </c>
      <c r="V1016" s="8" t="s">
        <v>946</v>
      </c>
      <c r="W1016" t="s">
        <v>282</v>
      </c>
      <c r="X1016" s="2">
        <v>1.1339999999999999</v>
      </c>
      <c r="Y1016" s="7">
        <f t="shared" si="126"/>
        <v>3.0271482341635299E-2</v>
      </c>
      <c r="AA1016">
        <v>945765</v>
      </c>
      <c r="AB1016">
        <v>12372</v>
      </c>
      <c r="AD1016" t="s">
        <v>4</v>
      </c>
      <c r="AE1016">
        <v>40</v>
      </c>
      <c r="AF1016" s="6">
        <v>44410</v>
      </c>
      <c r="AH1016" t="s">
        <v>960</v>
      </c>
      <c r="AI1016" t="s">
        <v>959</v>
      </c>
      <c r="AK1016" t="s">
        <v>958</v>
      </c>
      <c r="AL1016">
        <v>9</v>
      </c>
      <c r="AM1016" s="5">
        <f t="shared" si="122"/>
        <v>0.36</v>
      </c>
      <c r="AN1016" s="4">
        <f t="shared" si="127"/>
        <v>5.4524801211662251E-4</v>
      </c>
      <c r="AO1016" s="3"/>
      <c r="AP1016">
        <v>0</v>
      </c>
      <c r="AR1016" t="s">
        <v>0</v>
      </c>
      <c r="AT1016" s="2">
        <v>2.4129999999999998</v>
      </c>
      <c r="AU1016" s="1">
        <f t="shared" si="123"/>
        <v>2.1353612042779693</v>
      </c>
      <c r="AV1016" s="1">
        <f t="shared" si="124"/>
        <v>1.540836517687596</v>
      </c>
      <c r="AW1016" s="1">
        <f t="shared" si="125"/>
        <v>0.9463118310972225</v>
      </c>
    </row>
    <row r="1017" spans="1:49" x14ac:dyDescent="0.2">
      <c r="A1017">
        <v>1015</v>
      </c>
      <c r="B1017" t="s">
        <v>957</v>
      </c>
      <c r="C1017" t="s">
        <v>956</v>
      </c>
      <c r="D1017" t="s">
        <v>955</v>
      </c>
      <c r="F1017" t="s">
        <v>954</v>
      </c>
      <c r="G1017" t="s">
        <v>12</v>
      </c>
      <c r="H1017" t="s">
        <v>11</v>
      </c>
      <c r="I1017" t="s">
        <v>953</v>
      </c>
      <c r="J1017" t="s">
        <v>952</v>
      </c>
      <c r="K1017" t="s">
        <v>951</v>
      </c>
      <c r="L1017" t="s">
        <v>950</v>
      </c>
      <c r="M1017" t="s">
        <v>213</v>
      </c>
      <c r="N1017">
        <v>8</v>
      </c>
      <c r="O1017" t="s">
        <v>949</v>
      </c>
      <c r="P1017" t="s">
        <v>948</v>
      </c>
      <c r="Q1017" t="s">
        <v>947</v>
      </c>
      <c r="R1017" s="8">
        <v>35431</v>
      </c>
      <c r="S1017" s="9">
        <f t="shared" si="120"/>
        <v>1997</v>
      </c>
      <c r="T1017" s="9">
        <v>1997</v>
      </c>
      <c r="U1017" s="9">
        <f t="shared" si="121"/>
        <v>25</v>
      </c>
      <c r="V1017" s="8" t="s">
        <v>946</v>
      </c>
      <c r="W1017" t="s">
        <v>282</v>
      </c>
      <c r="X1017" s="2">
        <v>1.1339999999999999</v>
      </c>
      <c r="Y1017" s="7">
        <f t="shared" si="126"/>
        <v>3.0271482341635299E-2</v>
      </c>
      <c r="AA1017">
        <v>945765</v>
      </c>
      <c r="AB1017">
        <v>12372</v>
      </c>
      <c r="AD1017" t="s">
        <v>4</v>
      </c>
      <c r="AE1017">
        <v>40</v>
      </c>
      <c r="AF1017" s="6">
        <v>44410</v>
      </c>
      <c r="AH1017" t="s">
        <v>945</v>
      </c>
      <c r="AI1017" t="s">
        <v>944</v>
      </c>
      <c r="AK1017" t="s">
        <v>943</v>
      </c>
      <c r="AL1017">
        <v>0</v>
      </c>
      <c r="AM1017" s="5">
        <f t="shared" si="122"/>
        <v>0</v>
      </c>
      <c r="AN1017" s="4">
        <f t="shared" si="127"/>
        <v>0</v>
      </c>
      <c r="AO1017" s="3"/>
      <c r="AP1017">
        <v>0</v>
      </c>
      <c r="AR1017" t="s">
        <v>0</v>
      </c>
      <c r="AT1017" s="2">
        <v>2.4129999999999998</v>
      </c>
      <c r="AU1017" s="1">
        <f t="shared" si="123"/>
        <v>2.119003763914471</v>
      </c>
      <c r="AV1017" s="1">
        <f t="shared" si="124"/>
        <v>1.5135741170817649</v>
      </c>
      <c r="AW1017" s="1">
        <f t="shared" si="125"/>
        <v>0.90814447024905898</v>
      </c>
    </row>
    <row r="1018" spans="1:49" x14ac:dyDescent="0.2">
      <c r="A1018">
        <v>1016</v>
      </c>
      <c r="B1018" t="s">
        <v>942</v>
      </c>
      <c r="C1018" t="s">
        <v>941</v>
      </c>
      <c r="F1018" t="s">
        <v>940</v>
      </c>
      <c r="G1018" t="s">
        <v>12</v>
      </c>
      <c r="H1018" t="s">
        <v>11</v>
      </c>
      <c r="I1018" t="s">
        <v>939</v>
      </c>
      <c r="J1018">
        <v>60005141</v>
      </c>
      <c r="K1018" t="s">
        <v>938</v>
      </c>
      <c r="L1018" t="s">
        <v>937</v>
      </c>
      <c r="M1018" t="s">
        <v>936</v>
      </c>
      <c r="N1018">
        <v>2</v>
      </c>
      <c r="O1018" t="s">
        <v>935</v>
      </c>
      <c r="P1018" t="s">
        <v>934</v>
      </c>
      <c r="Q1018" t="s">
        <v>933</v>
      </c>
      <c r="R1018" s="8">
        <v>35431</v>
      </c>
      <c r="S1018" s="9">
        <f t="shared" si="120"/>
        <v>1997</v>
      </c>
      <c r="T1018" s="9">
        <v>1997</v>
      </c>
      <c r="U1018" s="9">
        <f t="shared" si="121"/>
        <v>25</v>
      </c>
      <c r="V1018" s="8">
        <v>35490</v>
      </c>
      <c r="W1018" t="s">
        <v>932</v>
      </c>
      <c r="X1018" s="2">
        <v>0.91500000000000004</v>
      </c>
      <c r="Y1018" s="7">
        <f t="shared" si="126"/>
        <v>2.4425402418515259E-2</v>
      </c>
      <c r="AA1018">
        <v>9528369</v>
      </c>
      <c r="AB1018">
        <v>22608</v>
      </c>
      <c r="AD1018" t="s">
        <v>4</v>
      </c>
      <c r="AE1018">
        <v>241</v>
      </c>
      <c r="AF1018">
        <v>3</v>
      </c>
      <c r="AH1018" t="s">
        <v>931</v>
      </c>
      <c r="AI1018" t="s">
        <v>930</v>
      </c>
      <c r="AK1018" t="s">
        <v>929</v>
      </c>
      <c r="AL1018">
        <v>11</v>
      </c>
      <c r="AM1018" s="5">
        <f t="shared" si="122"/>
        <v>0.44</v>
      </c>
      <c r="AN1018" s="4">
        <f t="shared" si="127"/>
        <v>6.6641423703142752E-4</v>
      </c>
      <c r="AO1018" s="3"/>
      <c r="AP1018">
        <v>0</v>
      </c>
      <c r="AR1018" t="s">
        <v>0</v>
      </c>
      <c r="AT1018" s="2">
        <v>2.3220000000000001</v>
      </c>
      <c r="AU1018" s="1">
        <f t="shared" si="123"/>
        <v>1.7297705964070109</v>
      </c>
      <c r="AV1018" s="1">
        <f t="shared" si="124"/>
        <v>1.2545908327773343</v>
      </c>
      <c r="AW1018" s="1">
        <f t="shared" si="125"/>
        <v>0.77941106914765768</v>
      </c>
    </row>
    <row r="1019" spans="1:49" x14ac:dyDescent="0.2">
      <c r="A1019">
        <v>1017</v>
      </c>
      <c r="B1019" t="s">
        <v>928</v>
      </c>
      <c r="C1019" t="s">
        <v>927</v>
      </c>
      <c r="F1019" t="s">
        <v>926</v>
      </c>
      <c r="G1019" t="s">
        <v>12</v>
      </c>
      <c r="H1019" t="s">
        <v>11</v>
      </c>
      <c r="I1019" t="s">
        <v>925</v>
      </c>
      <c r="J1019" t="s">
        <v>924</v>
      </c>
      <c r="K1019" t="s">
        <v>923</v>
      </c>
      <c r="L1019" t="s">
        <v>922</v>
      </c>
      <c r="M1019" t="s">
        <v>921</v>
      </c>
      <c r="N1019">
        <v>3</v>
      </c>
      <c r="O1019" t="s">
        <v>920</v>
      </c>
      <c r="P1019" t="s">
        <v>919</v>
      </c>
      <c r="Q1019" t="s">
        <v>918</v>
      </c>
      <c r="R1019" s="8">
        <v>35431</v>
      </c>
      <c r="S1019" s="9">
        <f t="shared" si="120"/>
        <v>1997</v>
      </c>
      <c r="T1019" s="9">
        <v>1997</v>
      </c>
      <c r="U1019" s="9">
        <f t="shared" si="121"/>
        <v>25</v>
      </c>
      <c r="V1019" s="8">
        <v>1997</v>
      </c>
      <c r="W1019" t="s">
        <v>917</v>
      </c>
      <c r="X1019" s="2">
        <v>0.76500000000000001</v>
      </c>
      <c r="Y1019" s="7">
        <f t="shared" si="126"/>
        <v>2.0421238087611118E-2</v>
      </c>
      <c r="AA1019">
        <v>138703</v>
      </c>
      <c r="AB1019">
        <v>19793</v>
      </c>
      <c r="AD1019" t="s">
        <v>4</v>
      </c>
      <c r="AE1019">
        <v>82</v>
      </c>
      <c r="AF1019">
        <v>3</v>
      </c>
      <c r="AH1019" t="s">
        <v>916</v>
      </c>
      <c r="AI1019" t="s">
        <v>915</v>
      </c>
      <c r="AJ1019" t="s">
        <v>914</v>
      </c>
      <c r="AK1019" t="s">
        <v>913</v>
      </c>
      <c r="AL1019">
        <v>33</v>
      </c>
      <c r="AM1019" s="5">
        <f t="shared" si="122"/>
        <v>1.32</v>
      </c>
      <c r="AN1019" s="4">
        <f t="shared" si="127"/>
        <v>1.9992427110942824E-3</v>
      </c>
      <c r="AO1019" s="3"/>
      <c r="AP1019">
        <v>0</v>
      </c>
      <c r="AR1019" t="s">
        <v>0</v>
      </c>
      <c r="AT1019" s="2" t="s">
        <v>16</v>
      </c>
      <c r="AU1019" s="1">
        <f t="shared" si="123"/>
        <v>1.4894639474656066</v>
      </c>
      <c r="AV1019" s="1">
        <f t="shared" si="124"/>
        <v>1.12102403993527</v>
      </c>
      <c r="AW1019" s="1">
        <f t="shared" si="125"/>
        <v>0.75258413240493327</v>
      </c>
    </row>
    <row r="1020" spans="1:49" x14ac:dyDescent="0.2">
      <c r="A1020">
        <v>1018</v>
      </c>
      <c r="B1020" t="s">
        <v>912</v>
      </c>
      <c r="C1020" t="s">
        <v>911</v>
      </c>
      <c r="F1020" t="s">
        <v>910</v>
      </c>
      <c r="G1020" t="s">
        <v>12</v>
      </c>
      <c r="H1020" t="s">
        <v>11</v>
      </c>
      <c r="I1020" t="s">
        <v>909</v>
      </c>
      <c r="J1020">
        <v>60026415</v>
      </c>
      <c r="K1020" t="s">
        <v>908</v>
      </c>
      <c r="L1020" t="s">
        <v>907</v>
      </c>
      <c r="M1020" t="s">
        <v>7</v>
      </c>
      <c r="N1020">
        <v>2</v>
      </c>
      <c r="O1020" t="s">
        <v>906</v>
      </c>
      <c r="P1020" t="s">
        <v>905</v>
      </c>
      <c r="Q1020" t="s">
        <v>904</v>
      </c>
      <c r="R1020" s="8">
        <v>35431</v>
      </c>
      <c r="S1020" s="9">
        <f t="shared" si="120"/>
        <v>1997</v>
      </c>
      <c r="T1020" s="9">
        <v>1997</v>
      </c>
      <c r="U1020" s="9">
        <f t="shared" si="121"/>
        <v>25</v>
      </c>
      <c r="V1020" s="8">
        <v>35431</v>
      </c>
      <c r="W1020" t="s">
        <v>903</v>
      </c>
      <c r="X1020" s="2">
        <v>0.87</v>
      </c>
      <c r="Y1020" s="7">
        <f t="shared" si="126"/>
        <v>2.3224153119244015E-2</v>
      </c>
      <c r="AA1020">
        <v>1427873</v>
      </c>
      <c r="AB1020">
        <v>29635</v>
      </c>
      <c r="AD1020" t="s">
        <v>4</v>
      </c>
      <c r="AE1020">
        <v>19</v>
      </c>
      <c r="AF1020">
        <v>1</v>
      </c>
      <c r="AH1020" t="s">
        <v>902</v>
      </c>
      <c r="AI1020" t="s">
        <v>901</v>
      </c>
      <c r="AK1020" t="s">
        <v>900</v>
      </c>
      <c r="AL1020">
        <v>38</v>
      </c>
      <c r="AM1020" s="5">
        <f t="shared" si="122"/>
        <v>1.52</v>
      </c>
      <c r="AN1020" s="4">
        <f t="shared" si="127"/>
        <v>2.3021582733812949E-3</v>
      </c>
      <c r="AO1020" s="3"/>
      <c r="AP1020">
        <v>0</v>
      </c>
      <c r="AR1020" t="s">
        <v>0</v>
      </c>
      <c r="AT1020" s="2">
        <v>2.4550000000000001</v>
      </c>
      <c r="AU1020" s="1">
        <f t="shared" si="123"/>
        <v>1.6947554665485198</v>
      </c>
      <c r="AV1020" s="1">
        <f t="shared" si="124"/>
        <v>1.2763155696312656</v>
      </c>
      <c r="AW1020" s="1">
        <f t="shared" si="125"/>
        <v>0.857875672714011</v>
      </c>
    </row>
    <row r="1021" spans="1:49" x14ac:dyDescent="0.2">
      <c r="A1021">
        <v>1019</v>
      </c>
      <c r="B1021" t="s">
        <v>899</v>
      </c>
      <c r="C1021" t="s">
        <v>898</v>
      </c>
      <c r="F1021" t="s">
        <v>897</v>
      </c>
      <c r="G1021" t="s">
        <v>12</v>
      </c>
      <c r="H1021" t="s">
        <v>11</v>
      </c>
      <c r="I1021" t="s">
        <v>896</v>
      </c>
      <c r="J1021">
        <v>60009731</v>
      </c>
      <c r="K1021" t="s">
        <v>895</v>
      </c>
      <c r="L1021" t="s">
        <v>894</v>
      </c>
      <c r="M1021" t="s">
        <v>87</v>
      </c>
      <c r="N1021">
        <v>1</v>
      </c>
      <c r="O1021" t="s">
        <v>893</v>
      </c>
      <c r="P1021">
        <v>7003682165</v>
      </c>
      <c r="Q1021">
        <v>60009731</v>
      </c>
      <c r="R1021" s="8">
        <v>35431</v>
      </c>
      <c r="S1021" s="9">
        <f t="shared" ref="S1021:S1083" si="128">YEAR(R1021)</f>
        <v>1997</v>
      </c>
      <c r="T1021" s="9">
        <v>1997</v>
      </c>
      <c r="U1021" s="9">
        <f t="shared" ref="U1021:U1083" si="129">2022-T1021</f>
        <v>25</v>
      </c>
      <c r="V1021" s="8">
        <v>1997</v>
      </c>
      <c r="W1021" t="s">
        <v>892</v>
      </c>
      <c r="X1021" s="2">
        <v>0.51100000000000001</v>
      </c>
      <c r="Y1021" s="7">
        <f t="shared" si="126"/>
        <v>1.3640853153946772E-2</v>
      </c>
      <c r="AA1021">
        <v>222933</v>
      </c>
      <c r="AB1021">
        <v>29630</v>
      </c>
      <c r="AC1021">
        <v>14645262</v>
      </c>
      <c r="AD1021" t="s">
        <v>4</v>
      </c>
      <c r="AE1021">
        <v>31</v>
      </c>
      <c r="AF1021">
        <v>1</v>
      </c>
      <c r="AH1021" s="11">
        <v>42005</v>
      </c>
      <c r="AI1021" t="s">
        <v>891</v>
      </c>
      <c r="AJ1021" t="s">
        <v>890</v>
      </c>
      <c r="AK1021" t="s">
        <v>889</v>
      </c>
      <c r="AL1021">
        <v>144</v>
      </c>
      <c r="AM1021" s="5">
        <f t="shared" ref="AM1021:AM1083" si="130">AL1021/U1021</f>
        <v>5.76</v>
      </c>
      <c r="AN1021" s="4">
        <f t="shared" si="127"/>
        <v>8.7239681938659601E-3</v>
      </c>
      <c r="AO1021" s="3"/>
      <c r="AP1021">
        <v>0</v>
      </c>
      <c r="AR1021" t="s">
        <v>0</v>
      </c>
      <c r="AT1021" s="2">
        <v>1.016</v>
      </c>
      <c r="AU1021" s="1">
        <f t="shared" ref="AU1021:AU1083" si="131">(Y1021*0.7+AN1021*0.3)*100</f>
        <v>1.2165787665922527</v>
      </c>
      <c r="AV1021" s="1">
        <f t="shared" ref="AV1021:AV1083" si="132">(Y1021*0.5+AN1021*0.5)*100</f>
        <v>1.1182410673906364</v>
      </c>
      <c r="AW1021" s="1">
        <f t="shared" ref="AW1021:AW1083" si="133">(Y1021*0.3+AN1021*0.7)*100</f>
        <v>1.0199033681890204</v>
      </c>
    </row>
    <row r="1022" spans="1:49" x14ac:dyDescent="0.2">
      <c r="A1022">
        <v>1020</v>
      </c>
      <c r="B1022" t="s">
        <v>888</v>
      </c>
      <c r="C1022" t="s">
        <v>887</v>
      </c>
      <c r="F1022" t="s">
        <v>886</v>
      </c>
      <c r="G1022" t="s">
        <v>12</v>
      </c>
      <c r="H1022" t="s">
        <v>11</v>
      </c>
      <c r="I1022" t="s">
        <v>885</v>
      </c>
      <c r="J1022" t="s">
        <v>884</v>
      </c>
      <c r="K1022" t="s">
        <v>883</v>
      </c>
      <c r="L1022" t="s">
        <v>882</v>
      </c>
      <c r="M1022" t="s">
        <v>881</v>
      </c>
      <c r="N1022">
        <v>4</v>
      </c>
      <c r="O1022" t="s">
        <v>880</v>
      </c>
      <c r="P1022" t="s">
        <v>879</v>
      </c>
      <c r="Q1022" t="s">
        <v>878</v>
      </c>
      <c r="R1022" s="8">
        <v>35431</v>
      </c>
      <c r="S1022" s="9">
        <f t="shared" si="128"/>
        <v>1997</v>
      </c>
      <c r="T1022" s="9">
        <v>1997</v>
      </c>
      <c r="U1022" s="9">
        <f t="shared" si="129"/>
        <v>25</v>
      </c>
      <c r="V1022" s="8" t="s">
        <v>553</v>
      </c>
      <c r="W1022" t="s">
        <v>877</v>
      </c>
      <c r="X1022" s="2">
        <v>0.39700000000000002</v>
      </c>
      <c r="Y1022" s="7">
        <f t="shared" si="126"/>
        <v>1.0597688262459626E-2</v>
      </c>
      <c r="AA1022" t="s">
        <v>876</v>
      </c>
      <c r="AB1022">
        <v>19716</v>
      </c>
      <c r="AC1022">
        <v>19183240</v>
      </c>
      <c r="AD1022" t="s">
        <v>4</v>
      </c>
      <c r="AE1022">
        <v>129</v>
      </c>
      <c r="AF1022">
        <v>1</v>
      </c>
      <c r="AH1022" t="s">
        <v>875</v>
      </c>
      <c r="AI1022" t="s">
        <v>874</v>
      </c>
      <c r="AK1022" t="s">
        <v>873</v>
      </c>
      <c r="AL1022">
        <v>6</v>
      </c>
      <c r="AM1022" s="5">
        <f t="shared" si="130"/>
        <v>0.24</v>
      </c>
      <c r="AN1022" s="4">
        <f t="shared" si="127"/>
        <v>3.6349867474441499E-4</v>
      </c>
      <c r="AO1022" s="3"/>
      <c r="AP1022">
        <v>0</v>
      </c>
      <c r="AR1022" t="s">
        <v>872</v>
      </c>
      <c r="AT1022" s="2">
        <v>0.97299999999999998</v>
      </c>
      <c r="AU1022" s="1">
        <f t="shared" si="131"/>
        <v>0.75274313861450626</v>
      </c>
      <c r="AV1022" s="1">
        <f t="shared" si="132"/>
        <v>0.54805934686020208</v>
      </c>
      <c r="AW1022" s="1">
        <f t="shared" si="133"/>
        <v>0.34337555510589779</v>
      </c>
    </row>
    <row r="1023" spans="1:49" x14ac:dyDescent="0.2">
      <c r="A1023">
        <v>1021</v>
      </c>
      <c r="B1023" t="s">
        <v>871</v>
      </c>
      <c r="C1023" t="s">
        <v>870</v>
      </c>
      <c r="F1023" t="s">
        <v>869</v>
      </c>
      <c r="G1023" t="s">
        <v>12</v>
      </c>
      <c r="H1023" t="s">
        <v>11</v>
      </c>
      <c r="I1023" t="s">
        <v>868</v>
      </c>
      <c r="J1023">
        <v>60024324</v>
      </c>
      <c r="K1023" t="s">
        <v>867</v>
      </c>
      <c r="L1023" t="s">
        <v>866</v>
      </c>
      <c r="M1023" t="s">
        <v>7</v>
      </c>
      <c r="N1023">
        <v>2</v>
      </c>
      <c r="O1023" t="s">
        <v>865</v>
      </c>
      <c r="P1023" t="s">
        <v>864</v>
      </c>
      <c r="Q1023" t="s">
        <v>863</v>
      </c>
      <c r="R1023" s="8">
        <v>35431</v>
      </c>
      <c r="S1023" s="9">
        <f t="shared" si="128"/>
        <v>1997</v>
      </c>
      <c r="T1023" s="9">
        <v>1997</v>
      </c>
      <c r="U1023" s="9">
        <f t="shared" si="129"/>
        <v>25</v>
      </c>
      <c r="V1023" s="8">
        <v>35582</v>
      </c>
      <c r="W1023" t="s">
        <v>862</v>
      </c>
      <c r="X1023" s="2">
        <v>1.863</v>
      </c>
      <c r="Y1023" s="7">
        <f t="shared" si="126"/>
        <v>4.9731720989829427E-2</v>
      </c>
      <c r="AA1023">
        <v>431397</v>
      </c>
      <c r="AB1023">
        <v>18854</v>
      </c>
      <c r="AD1023" t="s">
        <v>4</v>
      </c>
      <c r="AE1023">
        <v>33</v>
      </c>
      <c r="AF1023">
        <v>6</v>
      </c>
      <c r="AH1023" t="s">
        <v>861</v>
      </c>
      <c r="AI1023" t="s">
        <v>860</v>
      </c>
      <c r="AK1023" t="s">
        <v>859</v>
      </c>
      <c r="AL1023">
        <v>43</v>
      </c>
      <c r="AM1023" s="5">
        <f t="shared" si="130"/>
        <v>1.72</v>
      </c>
      <c r="AN1023" s="4">
        <f t="shared" si="127"/>
        <v>2.6050738356683074E-3</v>
      </c>
      <c r="AO1023" s="3"/>
      <c r="AP1023">
        <v>1</v>
      </c>
      <c r="AR1023" t="s">
        <v>0</v>
      </c>
      <c r="AT1023" s="2">
        <v>5.24</v>
      </c>
      <c r="AU1023" s="1">
        <f t="shared" si="131"/>
        <v>3.5593726843581095</v>
      </c>
      <c r="AV1023" s="1">
        <f t="shared" si="132"/>
        <v>2.6168397412748865</v>
      </c>
      <c r="AW1023" s="1">
        <f t="shared" si="133"/>
        <v>1.6743067981916642</v>
      </c>
    </row>
    <row r="1024" spans="1:49" x14ac:dyDescent="0.2">
      <c r="A1024">
        <v>1022</v>
      </c>
      <c r="B1024" t="s">
        <v>858</v>
      </c>
      <c r="C1024" t="s">
        <v>857</v>
      </c>
      <c r="D1024" t="s">
        <v>856</v>
      </c>
      <c r="F1024" t="s">
        <v>855</v>
      </c>
      <c r="G1024" t="s">
        <v>12</v>
      </c>
      <c r="H1024" t="s">
        <v>11</v>
      </c>
      <c r="I1024" t="s">
        <v>854</v>
      </c>
      <c r="J1024">
        <v>60032006</v>
      </c>
      <c r="K1024" t="s">
        <v>853</v>
      </c>
      <c r="L1024" t="s">
        <v>852</v>
      </c>
      <c r="M1024" t="s">
        <v>257</v>
      </c>
      <c r="N1024">
        <v>1</v>
      </c>
      <c r="O1024" t="s">
        <v>851</v>
      </c>
      <c r="P1024">
        <v>6602184008</v>
      </c>
      <c r="Q1024">
        <v>60032006</v>
      </c>
      <c r="R1024" s="8">
        <v>35431</v>
      </c>
      <c r="S1024" s="9">
        <f t="shared" si="128"/>
        <v>1997</v>
      </c>
      <c r="T1024" s="9">
        <v>1997</v>
      </c>
      <c r="U1024" s="9">
        <f t="shared" si="129"/>
        <v>25</v>
      </c>
      <c r="V1024" s="8">
        <v>35431</v>
      </c>
      <c r="W1024" t="s">
        <v>850</v>
      </c>
      <c r="X1024" s="2">
        <v>0.41399999999999998</v>
      </c>
      <c r="Y1024" s="7">
        <f t="shared" si="126"/>
        <v>1.1051493553295428E-2</v>
      </c>
      <c r="AA1024">
        <v>17272</v>
      </c>
      <c r="AB1024">
        <v>24104</v>
      </c>
      <c r="AD1024" t="s">
        <v>4</v>
      </c>
      <c r="AE1024">
        <v>78</v>
      </c>
      <c r="AF1024">
        <v>1</v>
      </c>
      <c r="AH1024" s="6">
        <v>44409</v>
      </c>
      <c r="AI1024" t="s">
        <v>849</v>
      </c>
      <c r="AK1024" t="s">
        <v>848</v>
      </c>
      <c r="AL1024">
        <v>15</v>
      </c>
      <c r="AM1024" s="5">
        <f t="shared" si="130"/>
        <v>0.6</v>
      </c>
      <c r="AN1024" s="4">
        <f t="shared" si="127"/>
        <v>9.0874668686103744E-4</v>
      </c>
      <c r="AO1024" s="3"/>
      <c r="AP1024">
        <v>0</v>
      </c>
      <c r="AR1024" t="s">
        <v>0</v>
      </c>
      <c r="AT1024" s="2">
        <v>1.2609999999999999</v>
      </c>
      <c r="AU1024" s="1">
        <f t="shared" si="131"/>
        <v>0.80086694933651104</v>
      </c>
      <c r="AV1024" s="1">
        <f t="shared" si="132"/>
        <v>0.59801201200782328</v>
      </c>
      <c r="AW1024" s="1">
        <f t="shared" si="133"/>
        <v>0.39515707467913541</v>
      </c>
    </row>
    <row r="1025" spans="1:49" x14ac:dyDescent="0.2">
      <c r="A1025">
        <v>1023</v>
      </c>
      <c r="B1025" t="s">
        <v>847</v>
      </c>
      <c r="C1025" t="s">
        <v>846</v>
      </c>
      <c r="E1025">
        <v>9232307</v>
      </c>
      <c r="F1025" t="s">
        <v>845</v>
      </c>
      <c r="G1025" t="s">
        <v>12</v>
      </c>
      <c r="H1025" t="s">
        <v>11</v>
      </c>
      <c r="I1025" t="s">
        <v>844</v>
      </c>
      <c r="J1025">
        <v>60085927</v>
      </c>
      <c r="K1025" t="s">
        <v>843</v>
      </c>
      <c r="L1025" t="s">
        <v>683</v>
      </c>
      <c r="M1025" t="s">
        <v>271</v>
      </c>
      <c r="N1025">
        <v>2</v>
      </c>
      <c r="O1025" t="s">
        <v>842</v>
      </c>
      <c r="P1025" t="s">
        <v>841</v>
      </c>
      <c r="Q1025" t="s">
        <v>840</v>
      </c>
      <c r="R1025" s="8">
        <v>35431</v>
      </c>
      <c r="S1025" s="9">
        <f t="shared" si="128"/>
        <v>1997</v>
      </c>
      <c r="T1025" s="9">
        <v>1997</v>
      </c>
      <c r="U1025" s="9">
        <f t="shared" si="129"/>
        <v>25</v>
      </c>
      <c r="V1025" s="8">
        <v>35612</v>
      </c>
      <c r="W1025" t="s">
        <v>839</v>
      </c>
      <c r="X1025" s="2">
        <v>0.871</v>
      </c>
      <c r="Y1025" s="7">
        <f t="shared" si="126"/>
        <v>2.325084754811671E-2</v>
      </c>
      <c r="AA1025" t="s">
        <v>838</v>
      </c>
      <c r="AB1025">
        <v>21869</v>
      </c>
      <c r="AD1025" t="s">
        <v>4</v>
      </c>
      <c r="AE1025">
        <v>44</v>
      </c>
      <c r="AF1025">
        <v>7</v>
      </c>
      <c r="AH1025" t="s">
        <v>837</v>
      </c>
      <c r="AI1025" t="s">
        <v>836</v>
      </c>
      <c r="AK1025" t="s">
        <v>835</v>
      </c>
      <c r="AL1025">
        <v>11</v>
      </c>
      <c r="AM1025" s="5">
        <f t="shared" si="130"/>
        <v>0.44</v>
      </c>
      <c r="AN1025" s="4">
        <f t="shared" si="127"/>
        <v>6.6641423703142752E-4</v>
      </c>
      <c r="AO1025" s="3"/>
      <c r="AP1025">
        <v>1</v>
      </c>
      <c r="AR1025" t="s">
        <v>0</v>
      </c>
      <c r="AT1025" s="2" t="s">
        <v>16</v>
      </c>
      <c r="AU1025" s="1">
        <f t="shared" si="131"/>
        <v>1.6475517554791126</v>
      </c>
      <c r="AV1025" s="1">
        <f t="shared" si="132"/>
        <v>1.1958630892574069</v>
      </c>
      <c r="AW1025" s="1">
        <f t="shared" si="133"/>
        <v>0.74417442303570125</v>
      </c>
    </row>
    <row r="1026" spans="1:49" x14ac:dyDescent="0.2">
      <c r="A1026">
        <v>1024</v>
      </c>
      <c r="B1026" t="s">
        <v>834</v>
      </c>
      <c r="C1026" t="s">
        <v>833</v>
      </c>
      <c r="D1026" t="s">
        <v>832</v>
      </c>
      <c r="F1026" t="s">
        <v>831</v>
      </c>
      <c r="G1026" t="s">
        <v>12</v>
      </c>
      <c r="H1026" t="s">
        <v>11</v>
      </c>
      <c r="I1026" t="s">
        <v>830</v>
      </c>
      <c r="J1026" t="s">
        <v>829</v>
      </c>
      <c r="K1026" t="s">
        <v>828</v>
      </c>
      <c r="L1026" t="s">
        <v>827</v>
      </c>
      <c r="M1026" t="s">
        <v>213</v>
      </c>
      <c r="N1026">
        <v>5</v>
      </c>
      <c r="O1026" t="s">
        <v>826</v>
      </c>
      <c r="P1026" t="s">
        <v>825</v>
      </c>
      <c r="Q1026" t="s">
        <v>824</v>
      </c>
      <c r="R1026" s="8">
        <v>35431</v>
      </c>
      <c r="S1026" s="9">
        <f t="shared" si="128"/>
        <v>1997</v>
      </c>
      <c r="T1026" s="9">
        <v>1997</v>
      </c>
      <c r="U1026" s="9">
        <f t="shared" si="129"/>
        <v>25</v>
      </c>
      <c r="V1026" s="8">
        <v>35490</v>
      </c>
      <c r="W1026" t="s">
        <v>823</v>
      </c>
      <c r="X1026" s="2">
        <v>0.60599999999999998</v>
      </c>
      <c r="Y1026" s="7">
        <f t="shared" ref="Y1026:Y1083" si="134">(X1026-$Z$3)/($Z$2-$Z$3)</f>
        <v>1.6176823896852727E-2</v>
      </c>
      <c r="AA1026">
        <v>13861425</v>
      </c>
      <c r="AB1026">
        <v>24530</v>
      </c>
      <c r="AD1026" t="s">
        <v>4</v>
      </c>
      <c r="AE1026">
        <v>53</v>
      </c>
      <c r="AF1026" t="s">
        <v>822</v>
      </c>
      <c r="AH1026" t="s">
        <v>821</v>
      </c>
      <c r="AI1026" t="s">
        <v>820</v>
      </c>
      <c r="AJ1026" t="s">
        <v>819</v>
      </c>
      <c r="AK1026" t="s">
        <v>818</v>
      </c>
      <c r="AL1026">
        <v>9</v>
      </c>
      <c r="AM1026" s="5">
        <f t="shared" si="130"/>
        <v>0.36</v>
      </c>
      <c r="AN1026" s="4">
        <f t="shared" ref="AN1026:AN1083" si="135">(AM1026-$AO$3)/($AO$2-$AO$3)</f>
        <v>5.4524801211662251E-4</v>
      </c>
      <c r="AO1026" s="3"/>
      <c r="AP1026">
        <v>0</v>
      </c>
      <c r="AQ1026" t="s">
        <v>424</v>
      </c>
      <c r="AR1026" t="s">
        <v>817</v>
      </c>
      <c r="AS1026" t="s">
        <v>423</v>
      </c>
      <c r="AT1026" s="2" t="s">
        <v>16</v>
      </c>
      <c r="AU1026" s="1">
        <f t="shared" si="131"/>
        <v>1.1487351131431895</v>
      </c>
      <c r="AV1026" s="1">
        <f t="shared" si="132"/>
        <v>0.83610359544846746</v>
      </c>
      <c r="AW1026" s="1">
        <f t="shared" si="133"/>
        <v>0.52347207775374538</v>
      </c>
    </row>
    <row r="1027" spans="1:49" x14ac:dyDescent="0.2">
      <c r="A1027">
        <v>1025</v>
      </c>
      <c r="B1027" t="s">
        <v>816</v>
      </c>
      <c r="C1027" t="s">
        <v>815</v>
      </c>
      <c r="F1027" t="s">
        <v>814</v>
      </c>
      <c r="G1027" t="s">
        <v>12</v>
      </c>
      <c r="H1027" t="s">
        <v>11</v>
      </c>
      <c r="I1027" t="s">
        <v>813</v>
      </c>
      <c r="N1027">
        <v>3</v>
      </c>
      <c r="O1027" t="s">
        <v>812</v>
      </c>
      <c r="P1027" t="s">
        <v>811</v>
      </c>
      <c r="Q1027" t="s">
        <v>810</v>
      </c>
      <c r="R1027" s="8">
        <v>35431</v>
      </c>
      <c r="S1027" s="9">
        <f t="shared" si="128"/>
        <v>1997</v>
      </c>
      <c r="T1027" s="9">
        <v>1997</v>
      </c>
      <c r="U1027" s="9">
        <f t="shared" si="129"/>
        <v>25</v>
      </c>
      <c r="V1027" s="8">
        <v>1997</v>
      </c>
      <c r="W1027" t="s">
        <v>809</v>
      </c>
      <c r="X1027" s="2">
        <v>0.14099999999999999</v>
      </c>
      <c r="Y1027" s="7">
        <f t="shared" si="134"/>
        <v>3.7639144710498915E-3</v>
      </c>
      <c r="AA1027">
        <v>402508</v>
      </c>
      <c r="AB1027">
        <v>20868</v>
      </c>
      <c r="AD1027" t="s">
        <v>4</v>
      </c>
      <c r="AE1027">
        <v>51</v>
      </c>
      <c r="AF1027">
        <v>5</v>
      </c>
      <c r="AH1027" t="s">
        <v>808</v>
      </c>
      <c r="AI1027" t="s">
        <v>807</v>
      </c>
      <c r="AK1027" t="s">
        <v>806</v>
      </c>
      <c r="AL1027">
        <v>1</v>
      </c>
      <c r="AM1027" s="5">
        <f t="shared" si="130"/>
        <v>0.04</v>
      </c>
      <c r="AN1027" s="4">
        <f t="shared" si="135"/>
        <v>6.05831124574025E-5</v>
      </c>
      <c r="AO1027" s="3"/>
      <c r="AP1027">
        <v>0</v>
      </c>
      <c r="AR1027" t="s">
        <v>0</v>
      </c>
      <c r="AT1027" s="2" t="s">
        <v>16</v>
      </c>
      <c r="AU1027" s="1">
        <f t="shared" si="131"/>
        <v>0.26529150634721449</v>
      </c>
      <c r="AV1027" s="1">
        <f t="shared" si="132"/>
        <v>0.19122487917536471</v>
      </c>
      <c r="AW1027" s="1">
        <f t="shared" si="133"/>
        <v>0.1171582520035149</v>
      </c>
    </row>
    <row r="1028" spans="1:49" x14ac:dyDescent="0.2">
      <c r="A1028">
        <v>1026</v>
      </c>
      <c r="B1028" t="s">
        <v>805</v>
      </c>
      <c r="C1028" t="s">
        <v>804</v>
      </c>
      <c r="D1028" t="s">
        <v>803</v>
      </c>
      <c r="F1028" t="s">
        <v>802</v>
      </c>
      <c r="G1028" t="s">
        <v>12</v>
      </c>
      <c r="H1028" t="s">
        <v>11</v>
      </c>
      <c r="I1028" t="s">
        <v>801</v>
      </c>
      <c r="J1028" t="s">
        <v>800</v>
      </c>
      <c r="K1028" t="s">
        <v>799</v>
      </c>
      <c r="L1028" t="s">
        <v>798</v>
      </c>
      <c r="M1028" t="s">
        <v>797</v>
      </c>
      <c r="N1028">
        <v>8</v>
      </c>
      <c r="O1028" t="s">
        <v>796</v>
      </c>
      <c r="P1028" t="s">
        <v>795</v>
      </c>
      <c r="Q1028" t="s">
        <v>794</v>
      </c>
      <c r="R1028" s="8">
        <v>35431</v>
      </c>
      <c r="S1028" s="9">
        <f t="shared" si="128"/>
        <v>1997</v>
      </c>
      <c r="T1028" s="9">
        <v>1997</v>
      </c>
      <c r="U1028" s="9">
        <f t="shared" si="129"/>
        <v>25</v>
      </c>
      <c r="V1028" s="8">
        <v>35551</v>
      </c>
      <c r="W1028" t="s">
        <v>128</v>
      </c>
      <c r="X1028" s="2">
        <v>0.51500000000000001</v>
      </c>
      <c r="Y1028" s="7">
        <f t="shared" si="134"/>
        <v>1.374763086943755E-2</v>
      </c>
      <c r="AA1028">
        <v>13646826</v>
      </c>
      <c r="AB1028">
        <v>28436</v>
      </c>
      <c r="AD1028" t="s">
        <v>4</v>
      </c>
      <c r="AE1028">
        <v>59</v>
      </c>
      <c r="AF1028">
        <v>8</v>
      </c>
      <c r="AH1028" t="s">
        <v>793</v>
      </c>
      <c r="AI1028" t="s">
        <v>792</v>
      </c>
      <c r="AK1028" t="s">
        <v>791</v>
      </c>
      <c r="AL1028">
        <v>15</v>
      </c>
      <c r="AM1028" s="5">
        <f t="shared" si="130"/>
        <v>0.6</v>
      </c>
      <c r="AN1028" s="4">
        <f t="shared" si="135"/>
        <v>9.0874668686103744E-4</v>
      </c>
      <c r="AO1028" s="3"/>
      <c r="AP1028">
        <v>0</v>
      </c>
      <c r="AR1028" t="s">
        <v>0</v>
      </c>
      <c r="AT1028" s="2" t="s">
        <v>16</v>
      </c>
      <c r="AU1028" s="1">
        <f t="shared" si="131"/>
        <v>0.98959656146645947</v>
      </c>
      <c r="AV1028" s="1">
        <f t="shared" si="132"/>
        <v>0.73281887781492938</v>
      </c>
      <c r="AW1028" s="1">
        <f t="shared" si="133"/>
        <v>0.47604119416339913</v>
      </c>
    </row>
    <row r="1029" spans="1:49" x14ac:dyDescent="0.2">
      <c r="A1029">
        <v>1027</v>
      </c>
      <c r="B1029" t="s">
        <v>790</v>
      </c>
      <c r="C1029" t="s">
        <v>789</v>
      </c>
      <c r="F1029" t="s">
        <v>788</v>
      </c>
      <c r="G1029" t="s">
        <v>12</v>
      </c>
      <c r="H1029" t="s">
        <v>11</v>
      </c>
      <c r="I1029" t="s">
        <v>787</v>
      </c>
      <c r="J1029">
        <v>60026838</v>
      </c>
      <c r="K1029" t="s">
        <v>786</v>
      </c>
      <c r="L1029" t="s">
        <v>785</v>
      </c>
      <c r="M1029" t="s">
        <v>87</v>
      </c>
      <c r="N1029">
        <v>4</v>
      </c>
      <c r="O1029" t="s">
        <v>784</v>
      </c>
      <c r="P1029" t="s">
        <v>783</v>
      </c>
      <c r="Q1029" t="s">
        <v>782</v>
      </c>
      <c r="R1029" s="8">
        <v>35431</v>
      </c>
      <c r="S1029" s="9">
        <f t="shared" si="128"/>
        <v>1997</v>
      </c>
      <c r="T1029" s="9">
        <v>1997</v>
      </c>
      <c r="U1029" s="9">
        <f t="shared" si="129"/>
        <v>25</v>
      </c>
      <c r="V1029" s="8">
        <v>35521</v>
      </c>
      <c r="W1029" t="s">
        <v>596</v>
      </c>
      <c r="X1029" s="2">
        <v>0.75</v>
      </c>
      <c r="Y1029" s="7">
        <f t="shared" si="134"/>
        <v>2.0020821654520703E-2</v>
      </c>
      <c r="AA1029" t="s">
        <v>595</v>
      </c>
      <c r="AB1029">
        <v>29221</v>
      </c>
      <c r="AD1029" t="s">
        <v>4</v>
      </c>
      <c r="AE1029">
        <v>4</v>
      </c>
      <c r="AF1029">
        <v>4</v>
      </c>
      <c r="AH1029" t="s">
        <v>781</v>
      </c>
      <c r="AI1029" t="s">
        <v>780</v>
      </c>
      <c r="AK1029" t="s">
        <v>779</v>
      </c>
      <c r="AL1029">
        <v>46</v>
      </c>
      <c r="AM1029" s="5">
        <f t="shared" si="130"/>
        <v>1.84</v>
      </c>
      <c r="AN1029" s="4">
        <f t="shared" si="135"/>
        <v>2.786823173040515E-3</v>
      </c>
      <c r="AO1029" s="3"/>
      <c r="AP1029">
        <v>0</v>
      </c>
      <c r="AR1029" t="s">
        <v>0</v>
      </c>
      <c r="AT1029" s="2">
        <v>2.0230000000000001</v>
      </c>
      <c r="AU1029" s="1">
        <f t="shared" si="131"/>
        <v>1.4850622110076646</v>
      </c>
      <c r="AV1029" s="1">
        <f t="shared" si="132"/>
        <v>1.1403822413780609</v>
      </c>
      <c r="AW1029" s="1">
        <f t="shared" si="133"/>
        <v>0.79570227174845709</v>
      </c>
    </row>
    <row r="1030" spans="1:49" x14ac:dyDescent="0.2">
      <c r="A1030">
        <v>1028</v>
      </c>
      <c r="B1030" t="s">
        <v>778</v>
      </c>
      <c r="C1030" t="s">
        <v>777</v>
      </c>
      <c r="F1030" t="s">
        <v>776</v>
      </c>
      <c r="G1030" t="s">
        <v>12</v>
      </c>
      <c r="H1030" t="s">
        <v>11</v>
      </c>
      <c r="I1030" t="s">
        <v>775</v>
      </c>
      <c r="J1030">
        <v>60020680</v>
      </c>
      <c r="K1030" t="s">
        <v>774</v>
      </c>
      <c r="L1030" t="s">
        <v>452</v>
      </c>
      <c r="M1030" t="s">
        <v>7</v>
      </c>
      <c r="N1030">
        <v>3</v>
      </c>
      <c r="O1030" t="s">
        <v>773</v>
      </c>
      <c r="P1030" t="s">
        <v>772</v>
      </c>
      <c r="Q1030" t="s">
        <v>771</v>
      </c>
      <c r="R1030" s="8">
        <v>35431</v>
      </c>
      <c r="S1030" s="9">
        <f t="shared" si="128"/>
        <v>1997</v>
      </c>
      <c r="T1030" s="9">
        <v>1997</v>
      </c>
      <c r="U1030" s="9">
        <f t="shared" si="129"/>
        <v>25</v>
      </c>
      <c r="V1030" s="8">
        <v>1997</v>
      </c>
      <c r="W1030" t="s">
        <v>523</v>
      </c>
      <c r="X1030" s="2">
        <v>2.3759999999999999</v>
      </c>
      <c r="Y1030" s="7">
        <f t="shared" si="134"/>
        <v>6.3425963001521576E-2</v>
      </c>
      <c r="AA1030" t="s">
        <v>522</v>
      </c>
      <c r="AB1030">
        <v>26765</v>
      </c>
      <c r="AC1030">
        <v>15384357</v>
      </c>
      <c r="AD1030" t="s">
        <v>4</v>
      </c>
      <c r="AE1030">
        <v>481</v>
      </c>
      <c r="AF1030" t="s">
        <v>521</v>
      </c>
      <c r="AI1030" t="s">
        <v>770</v>
      </c>
      <c r="AJ1030" t="s">
        <v>769</v>
      </c>
      <c r="AK1030" t="s">
        <v>768</v>
      </c>
      <c r="AL1030">
        <v>133</v>
      </c>
      <c r="AM1030" s="5">
        <f t="shared" si="130"/>
        <v>5.32</v>
      </c>
      <c r="AN1030" s="4">
        <f t="shared" si="135"/>
        <v>8.057553956834532E-3</v>
      </c>
      <c r="AO1030" s="3"/>
      <c r="AP1030">
        <v>1</v>
      </c>
      <c r="AQ1030" t="s">
        <v>424</v>
      </c>
      <c r="AR1030" t="s">
        <v>0</v>
      </c>
      <c r="AS1030" t="s">
        <v>423</v>
      </c>
      <c r="AT1030" s="2">
        <v>5.8739999999999997</v>
      </c>
      <c r="AU1030" s="1">
        <f t="shared" si="131"/>
        <v>4.6815440288115457</v>
      </c>
      <c r="AV1030" s="1">
        <f t="shared" si="132"/>
        <v>3.5741758479178056</v>
      </c>
      <c r="AW1030" s="1">
        <f t="shared" si="133"/>
        <v>2.4668076670240646</v>
      </c>
    </row>
    <row r="1031" spans="1:49" x14ac:dyDescent="0.2">
      <c r="A1031">
        <v>1029</v>
      </c>
      <c r="B1031" t="s">
        <v>767</v>
      </c>
      <c r="C1031" t="s">
        <v>766</v>
      </c>
      <c r="F1031" t="s">
        <v>765</v>
      </c>
      <c r="G1031" t="s">
        <v>12</v>
      </c>
      <c r="H1031" t="s">
        <v>11</v>
      </c>
      <c r="I1031" t="s">
        <v>764</v>
      </c>
      <c r="J1031">
        <v>60020486</v>
      </c>
      <c r="K1031" t="s">
        <v>763</v>
      </c>
      <c r="L1031" t="s">
        <v>762</v>
      </c>
      <c r="M1031" t="s">
        <v>761</v>
      </c>
      <c r="N1031">
        <v>1</v>
      </c>
      <c r="O1031" t="s">
        <v>760</v>
      </c>
      <c r="P1031">
        <v>7006817889</v>
      </c>
      <c r="Q1031">
        <v>60020486</v>
      </c>
      <c r="R1031" s="8">
        <v>35431</v>
      </c>
      <c r="S1031" s="9">
        <f t="shared" si="128"/>
        <v>1997</v>
      </c>
      <c r="T1031" s="9">
        <v>1997</v>
      </c>
      <c r="U1031" s="9">
        <f t="shared" si="129"/>
        <v>25</v>
      </c>
      <c r="V1031" s="8">
        <v>1997</v>
      </c>
      <c r="W1031" t="s">
        <v>759</v>
      </c>
      <c r="X1031" s="2" t="s">
        <v>16</v>
      </c>
      <c r="Y1031" s="7" t="e">
        <f t="shared" si="134"/>
        <v>#VALUE!</v>
      </c>
      <c r="AA1031">
        <v>2534134</v>
      </c>
      <c r="AB1031">
        <v>24171</v>
      </c>
      <c r="AD1031" t="s">
        <v>4</v>
      </c>
      <c r="AE1031">
        <v>109</v>
      </c>
      <c r="AF1031">
        <v>6</v>
      </c>
      <c r="AH1031" t="s">
        <v>758</v>
      </c>
      <c r="AI1031" t="s">
        <v>757</v>
      </c>
      <c r="AJ1031" t="s">
        <v>756</v>
      </c>
      <c r="AK1031" t="s">
        <v>755</v>
      </c>
      <c r="AL1031">
        <v>4</v>
      </c>
      <c r="AM1031" s="5">
        <f t="shared" si="130"/>
        <v>0.16</v>
      </c>
      <c r="AN1031" s="4">
        <f t="shared" si="135"/>
        <v>2.4233244982961E-4</v>
      </c>
      <c r="AO1031" s="3"/>
      <c r="AP1031">
        <v>1</v>
      </c>
      <c r="AQ1031" t="s">
        <v>754</v>
      </c>
      <c r="AR1031" t="s">
        <v>753</v>
      </c>
      <c r="AS1031" t="s">
        <v>752</v>
      </c>
      <c r="AT1031" s="2" t="s">
        <v>16</v>
      </c>
      <c r="AU1031" s="1" t="e">
        <f t="shared" si="131"/>
        <v>#VALUE!</v>
      </c>
      <c r="AV1031" s="1" t="e">
        <f t="shared" si="132"/>
        <v>#VALUE!</v>
      </c>
      <c r="AW1031" s="1" t="e">
        <f t="shared" si="133"/>
        <v>#VALUE!</v>
      </c>
    </row>
    <row r="1032" spans="1:49" x14ac:dyDescent="0.2">
      <c r="A1032">
        <v>1030</v>
      </c>
      <c r="B1032" t="s">
        <v>751</v>
      </c>
      <c r="C1032" t="s">
        <v>750</v>
      </c>
      <c r="F1032" t="s">
        <v>749</v>
      </c>
      <c r="G1032" t="s">
        <v>12</v>
      </c>
      <c r="H1032" t="s">
        <v>11</v>
      </c>
      <c r="I1032" t="s">
        <v>748</v>
      </c>
      <c r="J1032" t="s">
        <v>747</v>
      </c>
      <c r="K1032" t="s">
        <v>746</v>
      </c>
      <c r="L1032" t="s">
        <v>745</v>
      </c>
      <c r="M1032" t="s">
        <v>744</v>
      </c>
      <c r="N1032">
        <v>4</v>
      </c>
      <c r="O1032" t="s">
        <v>743</v>
      </c>
      <c r="P1032" t="s">
        <v>742</v>
      </c>
      <c r="Q1032" t="s">
        <v>741</v>
      </c>
      <c r="R1032" s="8">
        <v>35431</v>
      </c>
      <c r="S1032" s="9">
        <f t="shared" si="128"/>
        <v>1997</v>
      </c>
      <c r="T1032" s="9">
        <v>1997</v>
      </c>
      <c r="U1032" s="9">
        <f t="shared" si="129"/>
        <v>25</v>
      </c>
      <c r="V1032" s="8">
        <v>35704</v>
      </c>
      <c r="W1032" t="s">
        <v>596</v>
      </c>
      <c r="X1032" s="2">
        <v>0.75</v>
      </c>
      <c r="Y1032" s="7">
        <f t="shared" si="134"/>
        <v>2.0020821654520703E-2</v>
      </c>
      <c r="AA1032" t="s">
        <v>595</v>
      </c>
      <c r="AB1032">
        <v>29221</v>
      </c>
      <c r="AD1032" t="s">
        <v>4</v>
      </c>
      <c r="AE1032">
        <v>4</v>
      </c>
      <c r="AF1032">
        <v>10</v>
      </c>
      <c r="AH1032" t="s">
        <v>740</v>
      </c>
      <c r="AI1032" t="s">
        <v>739</v>
      </c>
      <c r="AK1032" t="s">
        <v>738</v>
      </c>
      <c r="AL1032">
        <v>20</v>
      </c>
      <c r="AM1032" s="5">
        <f t="shared" si="130"/>
        <v>0.8</v>
      </c>
      <c r="AN1032" s="4">
        <f t="shared" si="135"/>
        <v>1.2116622491480501E-3</v>
      </c>
      <c r="AO1032" s="3"/>
      <c r="AP1032">
        <v>0</v>
      </c>
      <c r="AR1032" t="s">
        <v>0</v>
      </c>
      <c r="AT1032" s="2">
        <v>2.0230000000000001</v>
      </c>
      <c r="AU1032" s="1">
        <f t="shared" si="131"/>
        <v>1.4378073832908906</v>
      </c>
      <c r="AV1032" s="1">
        <f t="shared" si="132"/>
        <v>1.0616241951834378</v>
      </c>
      <c r="AW1032" s="1">
        <f t="shared" si="133"/>
        <v>0.68544100707598454</v>
      </c>
    </row>
    <row r="1033" spans="1:49" x14ac:dyDescent="0.2">
      <c r="A1033">
        <v>1031</v>
      </c>
      <c r="B1033" t="s">
        <v>737</v>
      </c>
      <c r="C1033" t="s">
        <v>736</v>
      </c>
      <c r="F1033" t="s">
        <v>735</v>
      </c>
      <c r="G1033" t="s">
        <v>12</v>
      </c>
      <c r="H1033" t="s">
        <v>11</v>
      </c>
      <c r="I1033" t="s">
        <v>734</v>
      </c>
      <c r="J1033">
        <v>60121115</v>
      </c>
      <c r="K1033" t="s">
        <v>733</v>
      </c>
      <c r="L1033" t="s">
        <v>452</v>
      </c>
      <c r="M1033" t="s">
        <v>118</v>
      </c>
      <c r="N1033">
        <v>1</v>
      </c>
      <c r="O1033" t="s">
        <v>732</v>
      </c>
      <c r="P1033">
        <v>7006989462</v>
      </c>
      <c r="Q1033">
        <v>60121115</v>
      </c>
      <c r="R1033" s="8">
        <v>35431</v>
      </c>
      <c r="S1033" s="9">
        <f t="shared" si="128"/>
        <v>1997</v>
      </c>
      <c r="T1033" s="9">
        <v>1997</v>
      </c>
      <c r="U1033" s="9">
        <f t="shared" si="129"/>
        <v>25</v>
      </c>
      <c r="V1033" s="8">
        <v>1997</v>
      </c>
      <c r="W1033" t="s">
        <v>399</v>
      </c>
      <c r="X1033" s="2">
        <v>2.0579999999999998</v>
      </c>
      <c r="Y1033" s="7">
        <f t="shared" si="134"/>
        <v>5.4937134620004803E-2</v>
      </c>
      <c r="AA1033">
        <v>358711</v>
      </c>
      <c r="AB1033">
        <v>28218</v>
      </c>
      <c r="AD1033" t="s">
        <v>4</v>
      </c>
      <c r="AE1033">
        <v>290</v>
      </c>
      <c r="AF1033">
        <v>3</v>
      </c>
      <c r="AH1033" t="s">
        <v>731</v>
      </c>
      <c r="AI1033" t="s">
        <v>730</v>
      </c>
      <c r="AJ1033" t="s">
        <v>729</v>
      </c>
      <c r="AK1033" t="s">
        <v>728</v>
      </c>
      <c r="AL1033">
        <v>36</v>
      </c>
      <c r="AM1033" s="5">
        <f t="shared" si="130"/>
        <v>1.44</v>
      </c>
      <c r="AN1033" s="4">
        <f t="shared" si="135"/>
        <v>2.18099204846649E-3</v>
      </c>
      <c r="AO1033" s="3"/>
      <c r="AP1033">
        <v>1</v>
      </c>
      <c r="AR1033" t="s">
        <v>0</v>
      </c>
      <c r="AT1033" s="2" t="s">
        <v>16</v>
      </c>
      <c r="AU1033" s="1">
        <f t="shared" si="131"/>
        <v>3.9110291848543302</v>
      </c>
      <c r="AV1033" s="1">
        <f t="shared" si="132"/>
        <v>2.8559063334235644</v>
      </c>
      <c r="AW1033" s="1">
        <f t="shared" si="133"/>
        <v>1.8007834819927984</v>
      </c>
    </row>
    <row r="1034" spans="1:49" x14ac:dyDescent="0.2">
      <c r="A1034">
        <v>1032</v>
      </c>
      <c r="B1034" t="s">
        <v>727</v>
      </c>
      <c r="C1034" t="s">
        <v>726</v>
      </c>
      <c r="F1034" t="s">
        <v>725</v>
      </c>
      <c r="G1034" t="s">
        <v>12</v>
      </c>
      <c r="H1034" t="s">
        <v>11</v>
      </c>
      <c r="I1034" t="s">
        <v>724</v>
      </c>
      <c r="J1034" t="s">
        <v>723</v>
      </c>
      <c r="K1034" t="s">
        <v>722</v>
      </c>
      <c r="L1034" t="s">
        <v>721</v>
      </c>
      <c r="M1034" t="s">
        <v>720</v>
      </c>
      <c r="N1034">
        <v>9</v>
      </c>
      <c r="O1034" t="s">
        <v>719</v>
      </c>
      <c r="P1034" t="s">
        <v>718</v>
      </c>
      <c r="Q1034" t="s">
        <v>717</v>
      </c>
      <c r="R1034" s="8">
        <v>35431</v>
      </c>
      <c r="S1034" s="9">
        <f t="shared" si="128"/>
        <v>1997</v>
      </c>
      <c r="T1034" s="9">
        <v>1997</v>
      </c>
      <c r="U1034" s="9">
        <f t="shared" si="129"/>
        <v>25</v>
      </c>
      <c r="V1034" s="8">
        <v>35462</v>
      </c>
      <c r="W1034" t="s">
        <v>308</v>
      </c>
      <c r="X1034" s="2">
        <v>0.60499999999999998</v>
      </c>
      <c r="Y1034" s="7">
        <f t="shared" si="134"/>
        <v>1.6150129467980032E-2</v>
      </c>
      <c r="AA1034">
        <v>346748</v>
      </c>
      <c r="AB1034">
        <v>15563</v>
      </c>
      <c r="AD1034" t="s">
        <v>4</v>
      </c>
      <c r="AE1034">
        <v>68</v>
      </c>
      <c r="AF1034">
        <v>2</v>
      </c>
      <c r="AH1034" t="s">
        <v>716</v>
      </c>
      <c r="AI1034" t="s">
        <v>715</v>
      </c>
      <c r="AK1034" t="s">
        <v>714</v>
      </c>
      <c r="AL1034">
        <v>6</v>
      </c>
      <c r="AM1034" s="5">
        <f t="shared" si="130"/>
        <v>0.24</v>
      </c>
      <c r="AN1034" s="4">
        <f t="shared" si="135"/>
        <v>3.6349867474441499E-4</v>
      </c>
      <c r="AO1034" s="3"/>
      <c r="AP1034">
        <v>0</v>
      </c>
      <c r="AR1034" t="s">
        <v>0</v>
      </c>
      <c r="AT1034" s="2">
        <v>1.5229999999999999</v>
      </c>
      <c r="AU1034" s="1">
        <f t="shared" si="131"/>
        <v>1.1414140230009346</v>
      </c>
      <c r="AV1034" s="1">
        <f t="shared" si="132"/>
        <v>0.82568140713622229</v>
      </c>
      <c r="AW1034" s="1">
        <f t="shared" si="133"/>
        <v>0.50994879127151005</v>
      </c>
    </row>
    <row r="1035" spans="1:49" x14ac:dyDescent="0.2">
      <c r="A1035">
        <v>1033</v>
      </c>
      <c r="B1035" t="s">
        <v>713</v>
      </c>
      <c r="C1035" t="s">
        <v>712</v>
      </c>
      <c r="F1035" t="s">
        <v>711</v>
      </c>
      <c r="G1035" t="s">
        <v>12</v>
      </c>
      <c r="H1035" t="s">
        <v>11</v>
      </c>
      <c r="I1035" t="s">
        <v>710</v>
      </c>
      <c r="J1035">
        <v>60068683</v>
      </c>
      <c r="K1035" t="s">
        <v>709</v>
      </c>
      <c r="L1035" t="s">
        <v>708</v>
      </c>
      <c r="M1035" t="s">
        <v>652</v>
      </c>
      <c r="N1035">
        <v>1</v>
      </c>
      <c r="O1035" t="s">
        <v>707</v>
      </c>
      <c r="P1035">
        <v>7006797648</v>
      </c>
      <c r="Q1035">
        <v>60068683</v>
      </c>
      <c r="R1035" s="8">
        <v>35431</v>
      </c>
      <c r="S1035" s="9">
        <f t="shared" si="128"/>
        <v>1997</v>
      </c>
      <c r="T1035" s="9">
        <v>1997</v>
      </c>
      <c r="U1035" s="9">
        <f t="shared" si="129"/>
        <v>25</v>
      </c>
      <c r="V1035" s="8">
        <v>1997</v>
      </c>
      <c r="W1035" t="s">
        <v>324</v>
      </c>
      <c r="X1035" s="2">
        <v>1.5029999999999999</v>
      </c>
      <c r="Y1035" s="7">
        <f t="shared" si="134"/>
        <v>4.0121726595659483E-2</v>
      </c>
      <c r="AA1035">
        <v>10980121</v>
      </c>
      <c r="AB1035">
        <v>11000153773</v>
      </c>
      <c r="AC1035" t="s">
        <v>323</v>
      </c>
      <c r="AD1035" t="s">
        <v>4</v>
      </c>
      <c r="AE1035">
        <v>55</v>
      </c>
      <c r="AF1035">
        <v>24</v>
      </c>
      <c r="AH1035" t="s">
        <v>706</v>
      </c>
      <c r="AI1035" t="s">
        <v>705</v>
      </c>
      <c r="AK1035" t="s">
        <v>704</v>
      </c>
      <c r="AL1035">
        <v>2</v>
      </c>
      <c r="AM1035" s="5">
        <f t="shared" si="130"/>
        <v>0.08</v>
      </c>
      <c r="AN1035" s="4">
        <f t="shared" si="135"/>
        <v>1.21166224914805E-4</v>
      </c>
      <c r="AO1035" s="3"/>
      <c r="AP1035">
        <v>0</v>
      </c>
      <c r="AR1035" t="s">
        <v>0</v>
      </c>
      <c r="AT1035" s="2" t="s">
        <v>16</v>
      </c>
      <c r="AU1035" s="1">
        <f t="shared" si="131"/>
        <v>2.8121558484436076</v>
      </c>
      <c r="AV1035" s="1">
        <f t="shared" si="132"/>
        <v>2.0121446410287147</v>
      </c>
      <c r="AW1035" s="1">
        <f t="shared" si="133"/>
        <v>1.2121334336138208</v>
      </c>
    </row>
    <row r="1036" spans="1:49" x14ac:dyDescent="0.2">
      <c r="A1036">
        <v>1034</v>
      </c>
      <c r="B1036" t="s">
        <v>703</v>
      </c>
      <c r="C1036" t="s">
        <v>702</v>
      </c>
      <c r="F1036" t="s">
        <v>701</v>
      </c>
      <c r="G1036" t="s">
        <v>12</v>
      </c>
      <c r="H1036" t="s">
        <v>11</v>
      </c>
      <c r="I1036" t="s">
        <v>700</v>
      </c>
      <c r="J1036" t="s">
        <v>699</v>
      </c>
      <c r="K1036" t="s">
        <v>698</v>
      </c>
      <c r="L1036" t="s">
        <v>697</v>
      </c>
      <c r="M1036" t="s">
        <v>696</v>
      </c>
      <c r="N1036">
        <v>3</v>
      </c>
      <c r="O1036" t="s">
        <v>695</v>
      </c>
      <c r="P1036" t="s">
        <v>694</v>
      </c>
      <c r="Q1036" t="s">
        <v>693</v>
      </c>
      <c r="R1036" s="8">
        <v>35431</v>
      </c>
      <c r="S1036" s="9">
        <f t="shared" si="128"/>
        <v>1997</v>
      </c>
      <c r="T1036" s="9">
        <v>1997</v>
      </c>
      <c r="U1036" s="9">
        <f t="shared" si="129"/>
        <v>25</v>
      </c>
      <c r="V1036" s="8">
        <v>35582</v>
      </c>
      <c r="W1036" t="s">
        <v>692</v>
      </c>
      <c r="X1036" s="2" t="s">
        <v>16</v>
      </c>
      <c r="Y1036" s="7" t="e">
        <f t="shared" si="134"/>
        <v>#VALUE!</v>
      </c>
      <c r="AA1036">
        <v>8948763</v>
      </c>
      <c r="AB1036">
        <v>13548</v>
      </c>
      <c r="AD1036" t="s">
        <v>4</v>
      </c>
      <c r="AE1036">
        <v>36</v>
      </c>
      <c r="AF1036">
        <v>6</v>
      </c>
      <c r="AH1036" t="s">
        <v>691</v>
      </c>
      <c r="AI1036" t="s">
        <v>690</v>
      </c>
      <c r="AK1036" t="s">
        <v>689</v>
      </c>
      <c r="AL1036">
        <v>34</v>
      </c>
      <c r="AM1036" s="5">
        <f t="shared" si="130"/>
        <v>1.36</v>
      </c>
      <c r="AN1036" s="4">
        <f t="shared" si="135"/>
        <v>2.0598258235516851E-3</v>
      </c>
      <c r="AO1036" s="3"/>
      <c r="AP1036">
        <v>0</v>
      </c>
      <c r="AR1036" t="s">
        <v>0</v>
      </c>
      <c r="AT1036" s="2" t="s">
        <v>16</v>
      </c>
      <c r="AU1036" s="1" t="e">
        <f t="shared" si="131"/>
        <v>#VALUE!</v>
      </c>
      <c r="AV1036" s="1" t="e">
        <f t="shared" si="132"/>
        <v>#VALUE!</v>
      </c>
      <c r="AW1036" s="1" t="e">
        <f t="shared" si="133"/>
        <v>#VALUE!</v>
      </c>
    </row>
    <row r="1037" spans="1:49" x14ac:dyDescent="0.2">
      <c r="A1037">
        <v>1035</v>
      </c>
      <c r="B1037" t="s">
        <v>688</v>
      </c>
      <c r="C1037" t="s">
        <v>687</v>
      </c>
      <c r="F1037" t="s">
        <v>686</v>
      </c>
      <c r="G1037" t="s">
        <v>12</v>
      </c>
      <c r="H1037" t="s">
        <v>11</v>
      </c>
      <c r="I1037" t="s">
        <v>685</v>
      </c>
      <c r="J1037">
        <v>60018714</v>
      </c>
      <c r="K1037" t="s">
        <v>684</v>
      </c>
      <c r="L1037" t="s">
        <v>683</v>
      </c>
      <c r="M1037" t="s">
        <v>271</v>
      </c>
      <c r="N1037">
        <v>4</v>
      </c>
      <c r="O1037" t="s">
        <v>682</v>
      </c>
      <c r="P1037" t="s">
        <v>681</v>
      </c>
      <c r="Q1037" t="s">
        <v>680</v>
      </c>
      <c r="R1037" s="8">
        <v>35431</v>
      </c>
      <c r="S1037" s="9">
        <f t="shared" si="128"/>
        <v>1997</v>
      </c>
      <c r="T1037" s="9">
        <v>1997</v>
      </c>
      <c r="U1037" s="9">
        <f t="shared" si="129"/>
        <v>25</v>
      </c>
      <c r="V1037" s="8">
        <v>1997</v>
      </c>
      <c r="W1037" s="10" t="s">
        <v>21</v>
      </c>
      <c r="X1037" s="2">
        <v>2.383</v>
      </c>
      <c r="Y1037" s="7">
        <f t="shared" si="134"/>
        <v>6.3612824003630442E-2</v>
      </c>
      <c r="AA1037">
        <v>13502417</v>
      </c>
      <c r="AB1037">
        <v>17416</v>
      </c>
      <c r="AD1037" t="s">
        <v>4</v>
      </c>
      <c r="AE1037">
        <v>144</v>
      </c>
      <c r="AF1037">
        <v>6</v>
      </c>
      <c r="AH1037" t="s">
        <v>679</v>
      </c>
      <c r="AI1037" t="s">
        <v>678</v>
      </c>
      <c r="AJ1037" t="s">
        <v>677</v>
      </c>
      <c r="AK1037" t="s">
        <v>676</v>
      </c>
      <c r="AL1037">
        <v>28</v>
      </c>
      <c r="AM1037" s="5">
        <f t="shared" si="130"/>
        <v>1.1200000000000001</v>
      </c>
      <c r="AN1037" s="4">
        <f t="shared" si="135"/>
        <v>1.6963271488072702E-3</v>
      </c>
      <c r="AO1037" s="3"/>
      <c r="AP1037">
        <v>0</v>
      </c>
      <c r="AR1037" t="s">
        <v>0</v>
      </c>
      <c r="AT1037" s="2" t="s">
        <v>16</v>
      </c>
      <c r="AU1037" s="1">
        <f t="shared" si="131"/>
        <v>4.5037874947183489</v>
      </c>
      <c r="AV1037" s="1">
        <f t="shared" si="132"/>
        <v>3.2654575576218856</v>
      </c>
      <c r="AW1037" s="1">
        <f t="shared" si="133"/>
        <v>2.0271276205254223</v>
      </c>
    </row>
    <row r="1038" spans="1:49" x14ac:dyDescent="0.2">
      <c r="A1038">
        <v>1036</v>
      </c>
      <c r="B1038" t="s">
        <v>675</v>
      </c>
      <c r="C1038" t="s">
        <v>674</v>
      </c>
      <c r="F1038" t="s">
        <v>673</v>
      </c>
      <c r="G1038" t="s">
        <v>12</v>
      </c>
      <c r="H1038" t="s">
        <v>11</v>
      </c>
      <c r="I1038" t="s">
        <v>672</v>
      </c>
      <c r="J1038" t="s">
        <v>671</v>
      </c>
      <c r="K1038" t="s">
        <v>670</v>
      </c>
      <c r="L1038" t="s">
        <v>669</v>
      </c>
      <c r="M1038" t="s">
        <v>668</v>
      </c>
      <c r="N1038">
        <v>2</v>
      </c>
      <c r="O1038" t="s">
        <v>667</v>
      </c>
      <c r="P1038" t="s">
        <v>666</v>
      </c>
      <c r="Q1038" t="s">
        <v>665</v>
      </c>
      <c r="R1038" s="8">
        <v>35431</v>
      </c>
      <c r="S1038" s="9">
        <f t="shared" si="128"/>
        <v>1997</v>
      </c>
      <c r="T1038" s="9">
        <v>1997</v>
      </c>
      <c r="U1038" s="9">
        <f t="shared" si="129"/>
        <v>25</v>
      </c>
      <c r="V1038" s="8">
        <v>35431</v>
      </c>
      <c r="W1038" t="s">
        <v>664</v>
      </c>
      <c r="X1038" s="2" t="s">
        <v>16</v>
      </c>
      <c r="Y1038" s="7" t="e">
        <f t="shared" si="134"/>
        <v>#VALUE!</v>
      </c>
      <c r="AA1038">
        <v>7481896</v>
      </c>
      <c r="AB1038">
        <v>78193</v>
      </c>
      <c r="AD1038" t="s">
        <v>4</v>
      </c>
      <c r="AE1038">
        <v>31</v>
      </c>
      <c r="AF1038">
        <v>1</v>
      </c>
      <c r="AH1038" t="s">
        <v>663</v>
      </c>
      <c r="AI1038" t="s">
        <v>662</v>
      </c>
      <c r="AJ1038" t="s">
        <v>661</v>
      </c>
      <c r="AK1038" t="s">
        <v>660</v>
      </c>
      <c r="AL1038">
        <v>10</v>
      </c>
      <c r="AM1038" s="5">
        <f t="shared" si="130"/>
        <v>0.4</v>
      </c>
      <c r="AN1038" s="4">
        <f t="shared" si="135"/>
        <v>6.0583112457402507E-4</v>
      </c>
      <c r="AO1038" s="3"/>
      <c r="AP1038">
        <v>0</v>
      </c>
      <c r="AR1038" t="s">
        <v>0</v>
      </c>
      <c r="AT1038" s="2" t="s">
        <v>16</v>
      </c>
      <c r="AU1038" s="1" t="e">
        <f t="shared" si="131"/>
        <v>#VALUE!</v>
      </c>
      <c r="AV1038" s="1" t="e">
        <f t="shared" si="132"/>
        <v>#VALUE!</v>
      </c>
      <c r="AW1038" s="1" t="e">
        <f t="shared" si="133"/>
        <v>#VALUE!</v>
      </c>
    </row>
    <row r="1039" spans="1:49" x14ac:dyDescent="0.2">
      <c r="A1039">
        <v>1037</v>
      </c>
      <c r="B1039" t="s">
        <v>659</v>
      </c>
      <c r="C1039" t="s">
        <v>658</v>
      </c>
      <c r="D1039" t="s">
        <v>657</v>
      </c>
      <c r="F1039" t="s">
        <v>656</v>
      </c>
      <c r="G1039" t="s">
        <v>12</v>
      </c>
      <c r="H1039" t="s">
        <v>11</v>
      </c>
      <c r="I1039" t="s">
        <v>655</v>
      </c>
      <c r="J1039">
        <v>60008673</v>
      </c>
      <c r="K1039" t="s">
        <v>654</v>
      </c>
      <c r="L1039" t="s">
        <v>653</v>
      </c>
      <c r="M1039" t="s">
        <v>652</v>
      </c>
      <c r="N1039">
        <v>3</v>
      </c>
      <c r="O1039" t="s">
        <v>651</v>
      </c>
      <c r="P1039" t="s">
        <v>650</v>
      </c>
      <c r="Q1039" t="s">
        <v>649</v>
      </c>
      <c r="R1039" s="8">
        <v>35431</v>
      </c>
      <c r="S1039" s="9">
        <f t="shared" si="128"/>
        <v>1997</v>
      </c>
      <c r="T1039" s="9">
        <v>1997</v>
      </c>
      <c r="U1039" s="9">
        <f t="shared" si="129"/>
        <v>25</v>
      </c>
      <c r="V1039" s="8">
        <v>35765</v>
      </c>
      <c r="W1039" t="s">
        <v>128</v>
      </c>
      <c r="X1039" s="2">
        <v>0.51500000000000001</v>
      </c>
      <c r="Y1039" s="7">
        <f t="shared" si="134"/>
        <v>1.374763086943755E-2</v>
      </c>
      <c r="AA1039">
        <v>13646826</v>
      </c>
      <c r="AB1039">
        <v>28436</v>
      </c>
      <c r="AD1039" t="s">
        <v>4</v>
      </c>
      <c r="AE1039">
        <v>59</v>
      </c>
      <c r="AF1039">
        <v>18</v>
      </c>
      <c r="AH1039" t="s">
        <v>648</v>
      </c>
      <c r="AI1039" t="s">
        <v>647</v>
      </c>
      <c r="AK1039" t="s">
        <v>646</v>
      </c>
      <c r="AL1039">
        <v>11</v>
      </c>
      <c r="AM1039" s="5">
        <f t="shared" si="130"/>
        <v>0.44</v>
      </c>
      <c r="AN1039" s="4">
        <f t="shared" si="135"/>
        <v>6.6641423703142752E-4</v>
      </c>
      <c r="AO1039" s="3"/>
      <c r="AP1039">
        <v>0</v>
      </c>
      <c r="AQ1039" t="s">
        <v>645</v>
      </c>
      <c r="AR1039" t="s">
        <v>644</v>
      </c>
      <c r="AS1039" t="s">
        <v>643</v>
      </c>
      <c r="AT1039" s="2" t="s">
        <v>16</v>
      </c>
      <c r="AU1039" s="1">
        <f t="shared" si="131"/>
        <v>0.98232658797157124</v>
      </c>
      <c r="AV1039" s="1">
        <f t="shared" si="132"/>
        <v>0.72070225532344889</v>
      </c>
      <c r="AW1039" s="1">
        <f t="shared" si="133"/>
        <v>0.45907792267532643</v>
      </c>
    </row>
    <row r="1040" spans="1:49" x14ac:dyDescent="0.2">
      <c r="A1040">
        <v>1038</v>
      </c>
      <c r="B1040" t="s">
        <v>642</v>
      </c>
      <c r="C1040" t="s">
        <v>641</v>
      </c>
      <c r="F1040" t="s">
        <v>640</v>
      </c>
      <c r="G1040" t="s">
        <v>12</v>
      </c>
      <c r="H1040" t="s">
        <v>11</v>
      </c>
      <c r="I1040" t="s">
        <v>639</v>
      </c>
      <c r="J1040" t="s">
        <v>638</v>
      </c>
      <c r="K1040" t="s">
        <v>637</v>
      </c>
      <c r="L1040" t="s">
        <v>636</v>
      </c>
      <c r="M1040" t="s">
        <v>635</v>
      </c>
      <c r="N1040">
        <v>5</v>
      </c>
      <c r="O1040" t="s">
        <v>634</v>
      </c>
      <c r="P1040" t="s">
        <v>633</v>
      </c>
      <c r="Q1040" t="s">
        <v>632</v>
      </c>
      <c r="R1040" s="8">
        <v>35431</v>
      </c>
      <c r="S1040" s="9">
        <f t="shared" si="128"/>
        <v>1997</v>
      </c>
      <c r="T1040" s="9">
        <v>1997</v>
      </c>
      <c r="U1040" s="9">
        <f t="shared" si="129"/>
        <v>25</v>
      </c>
      <c r="V1040" s="8">
        <v>1997</v>
      </c>
      <c r="W1040" t="s">
        <v>631</v>
      </c>
      <c r="X1040" s="2" t="s">
        <v>16</v>
      </c>
      <c r="Y1040" s="7" t="e">
        <f t="shared" si="134"/>
        <v>#VALUE!</v>
      </c>
      <c r="AA1040" t="s">
        <v>630</v>
      </c>
      <c r="AB1040">
        <v>15615</v>
      </c>
      <c r="AD1040" t="s">
        <v>4</v>
      </c>
      <c r="AE1040">
        <v>7</v>
      </c>
      <c r="AF1040">
        <v>1</v>
      </c>
      <c r="AH1040" t="s">
        <v>629</v>
      </c>
      <c r="AI1040" t="s">
        <v>628</v>
      </c>
      <c r="AK1040" t="s">
        <v>627</v>
      </c>
      <c r="AL1040">
        <v>9</v>
      </c>
      <c r="AM1040" s="5">
        <f t="shared" si="130"/>
        <v>0.36</v>
      </c>
      <c r="AN1040" s="4">
        <f t="shared" si="135"/>
        <v>5.4524801211662251E-4</v>
      </c>
      <c r="AO1040" s="3"/>
      <c r="AP1040">
        <v>0</v>
      </c>
      <c r="AR1040" t="s">
        <v>0</v>
      </c>
      <c r="AT1040" s="2" t="s">
        <v>16</v>
      </c>
      <c r="AU1040" s="1" t="e">
        <f t="shared" si="131"/>
        <v>#VALUE!</v>
      </c>
      <c r="AV1040" s="1" t="e">
        <f t="shared" si="132"/>
        <v>#VALUE!</v>
      </c>
      <c r="AW1040" s="1" t="e">
        <f t="shared" si="133"/>
        <v>#VALUE!</v>
      </c>
    </row>
    <row r="1041" spans="1:49" x14ac:dyDescent="0.2">
      <c r="A1041">
        <v>1039</v>
      </c>
      <c r="B1041" t="s">
        <v>626</v>
      </c>
      <c r="C1041" t="s">
        <v>625</v>
      </c>
      <c r="F1041" t="s">
        <v>624</v>
      </c>
      <c r="G1041" t="s">
        <v>12</v>
      </c>
      <c r="H1041" t="s">
        <v>11</v>
      </c>
      <c r="I1041" t="s">
        <v>623</v>
      </c>
      <c r="J1041">
        <v>106794194</v>
      </c>
      <c r="K1041" t="s">
        <v>622</v>
      </c>
      <c r="L1041" t="s">
        <v>621</v>
      </c>
      <c r="M1041" t="s">
        <v>7</v>
      </c>
      <c r="N1041">
        <v>1</v>
      </c>
      <c r="O1041" t="s">
        <v>620</v>
      </c>
      <c r="P1041">
        <v>7402673635</v>
      </c>
      <c r="Q1041">
        <v>106794194</v>
      </c>
      <c r="R1041" s="8">
        <v>35431</v>
      </c>
      <c r="S1041" s="9">
        <f t="shared" si="128"/>
        <v>1997</v>
      </c>
      <c r="T1041" s="9">
        <v>1997</v>
      </c>
      <c r="U1041" s="9">
        <f t="shared" si="129"/>
        <v>25</v>
      </c>
      <c r="V1041" s="8">
        <v>1997</v>
      </c>
      <c r="W1041" s="10" t="s">
        <v>21</v>
      </c>
      <c r="X1041" s="2">
        <v>2.383</v>
      </c>
      <c r="Y1041" s="7">
        <f t="shared" si="134"/>
        <v>6.3612824003630442E-2</v>
      </c>
      <c r="AA1041">
        <v>13502417</v>
      </c>
      <c r="AB1041">
        <v>17416</v>
      </c>
      <c r="AD1041" t="s">
        <v>4</v>
      </c>
      <c r="AE1041">
        <v>144</v>
      </c>
      <c r="AF1041">
        <v>6</v>
      </c>
      <c r="AH1041" t="s">
        <v>619</v>
      </c>
      <c r="AI1041" t="s">
        <v>618</v>
      </c>
      <c r="AJ1041" t="s">
        <v>617</v>
      </c>
      <c r="AK1041" t="s">
        <v>616</v>
      </c>
      <c r="AL1041">
        <v>16</v>
      </c>
      <c r="AM1041" s="5">
        <f t="shared" si="130"/>
        <v>0.64</v>
      </c>
      <c r="AN1041" s="4">
        <f t="shared" si="135"/>
        <v>9.6932979931844E-4</v>
      </c>
      <c r="AO1041" s="3"/>
      <c r="AP1041">
        <v>0</v>
      </c>
      <c r="AR1041" t="s">
        <v>0</v>
      </c>
      <c r="AT1041" s="2" t="s">
        <v>16</v>
      </c>
      <c r="AU1041" s="1">
        <f t="shared" si="131"/>
        <v>4.4819775742336843</v>
      </c>
      <c r="AV1041" s="1">
        <f t="shared" si="132"/>
        <v>3.229107690147444</v>
      </c>
      <c r="AW1041" s="1">
        <f t="shared" si="133"/>
        <v>1.976237806061204</v>
      </c>
    </row>
    <row r="1042" spans="1:49" x14ac:dyDescent="0.2">
      <c r="A1042">
        <v>1040</v>
      </c>
      <c r="B1042" t="s">
        <v>615</v>
      </c>
      <c r="C1042" t="s">
        <v>614</v>
      </c>
      <c r="F1042" t="s">
        <v>613</v>
      </c>
      <c r="G1042" t="s">
        <v>12</v>
      </c>
      <c r="H1042" t="s">
        <v>11</v>
      </c>
      <c r="I1042" t="s">
        <v>612</v>
      </c>
      <c r="J1042">
        <v>60012197</v>
      </c>
      <c r="K1042" t="s">
        <v>611</v>
      </c>
      <c r="L1042" t="s">
        <v>610</v>
      </c>
      <c r="M1042" t="s">
        <v>118</v>
      </c>
      <c r="N1042">
        <v>1</v>
      </c>
      <c r="O1042" t="s">
        <v>609</v>
      </c>
      <c r="P1042">
        <v>7403906746</v>
      </c>
      <c r="Q1042">
        <v>60012197</v>
      </c>
      <c r="R1042" s="8">
        <v>35431</v>
      </c>
      <c r="S1042" s="9">
        <f t="shared" si="128"/>
        <v>1997</v>
      </c>
      <c r="T1042" s="9">
        <v>1997</v>
      </c>
      <c r="U1042" s="9">
        <f t="shared" si="129"/>
        <v>25</v>
      </c>
      <c r="V1042" s="8">
        <v>35490</v>
      </c>
      <c r="W1042" t="s">
        <v>308</v>
      </c>
      <c r="X1042" s="2">
        <v>0.60499999999999998</v>
      </c>
      <c r="Y1042" s="7">
        <f t="shared" si="134"/>
        <v>1.6150129467980032E-2</v>
      </c>
      <c r="AA1042">
        <v>346748</v>
      </c>
      <c r="AB1042">
        <v>15563</v>
      </c>
      <c r="AD1042" t="s">
        <v>4</v>
      </c>
      <c r="AE1042">
        <v>68</v>
      </c>
      <c r="AF1042">
        <v>3</v>
      </c>
      <c r="AH1042" t="s">
        <v>608</v>
      </c>
      <c r="AI1042" t="s">
        <v>607</v>
      </c>
      <c r="AK1042" t="s">
        <v>606</v>
      </c>
      <c r="AL1042">
        <v>20</v>
      </c>
      <c r="AM1042" s="5">
        <f t="shared" si="130"/>
        <v>0.8</v>
      </c>
      <c r="AN1042" s="4">
        <f t="shared" si="135"/>
        <v>1.2116622491480501E-3</v>
      </c>
      <c r="AO1042" s="3"/>
      <c r="AP1042">
        <v>0</v>
      </c>
      <c r="AR1042" t="s">
        <v>0</v>
      </c>
      <c r="AT1042" s="2">
        <v>1.5229999999999999</v>
      </c>
      <c r="AU1042" s="1">
        <f t="shared" si="131"/>
        <v>1.1668589302330437</v>
      </c>
      <c r="AV1042" s="1">
        <f t="shared" si="132"/>
        <v>0.86808958585640417</v>
      </c>
      <c r="AW1042" s="1">
        <f t="shared" si="133"/>
        <v>0.56932024147976446</v>
      </c>
    </row>
    <row r="1043" spans="1:49" x14ac:dyDescent="0.2">
      <c r="A1043">
        <v>1041</v>
      </c>
      <c r="B1043" t="s">
        <v>605</v>
      </c>
      <c r="C1043" t="s">
        <v>604</v>
      </c>
      <c r="F1043" t="s">
        <v>603</v>
      </c>
      <c r="G1043" t="s">
        <v>12</v>
      </c>
      <c r="H1043" t="s">
        <v>11</v>
      </c>
      <c r="I1043" t="s">
        <v>602</v>
      </c>
      <c r="J1043">
        <v>60008950</v>
      </c>
      <c r="K1043" t="s">
        <v>601</v>
      </c>
      <c r="L1043" t="s">
        <v>600</v>
      </c>
      <c r="M1043" t="s">
        <v>416</v>
      </c>
      <c r="N1043">
        <v>2</v>
      </c>
      <c r="O1043" t="s">
        <v>599</v>
      </c>
      <c r="P1043" t="s">
        <v>598</v>
      </c>
      <c r="Q1043" t="s">
        <v>597</v>
      </c>
      <c r="R1043" s="8">
        <v>35431</v>
      </c>
      <c r="S1043" s="9">
        <f t="shared" si="128"/>
        <v>1997</v>
      </c>
      <c r="T1043" s="9">
        <v>1997</v>
      </c>
      <c r="U1043" s="9">
        <f t="shared" si="129"/>
        <v>25</v>
      </c>
      <c r="V1043" s="8">
        <v>35612</v>
      </c>
      <c r="W1043" t="s">
        <v>596</v>
      </c>
      <c r="X1043" s="2">
        <v>0.75</v>
      </c>
      <c r="Y1043" s="7">
        <f t="shared" si="134"/>
        <v>2.0020821654520703E-2</v>
      </c>
      <c r="AA1043" t="s">
        <v>595</v>
      </c>
      <c r="AB1043">
        <v>29221</v>
      </c>
      <c r="AD1043" t="s">
        <v>4</v>
      </c>
      <c r="AE1043">
        <v>4</v>
      </c>
      <c r="AF1043">
        <v>7</v>
      </c>
      <c r="AH1043" t="s">
        <v>594</v>
      </c>
      <c r="AI1043" t="s">
        <v>593</v>
      </c>
      <c r="AK1043" t="s">
        <v>592</v>
      </c>
      <c r="AL1043">
        <v>33</v>
      </c>
      <c r="AM1043" s="5">
        <f t="shared" si="130"/>
        <v>1.32</v>
      </c>
      <c r="AN1043" s="4">
        <f t="shared" si="135"/>
        <v>1.9992427110942824E-3</v>
      </c>
      <c r="AO1043" s="3"/>
      <c r="AP1043">
        <v>0</v>
      </c>
      <c r="AR1043" t="s">
        <v>0</v>
      </c>
      <c r="AT1043" s="2">
        <v>2.0230000000000001</v>
      </c>
      <c r="AU1043" s="1">
        <f t="shared" si="131"/>
        <v>1.4614347971492776</v>
      </c>
      <c r="AV1043" s="1">
        <f t="shared" si="132"/>
        <v>1.1010032182807492</v>
      </c>
      <c r="AW1043" s="1">
        <f t="shared" si="133"/>
        <v>0.74057163941222082</v>
      </c>
    </row>
    <row r="1044" spans="1:49" x14ac:dyDescent="0.2">
      <c r="A1044">
        <v>1042</v>
      </c>
      <c r="B1044" t="s">
        <v>591</v>
      </c>
      <c r="C1044" t="s">
        <v>590</v>
      </c>
      <c r="D1044" t="s">
        <v>589</v>
      </c>
      <c r="F1044" t="s">
        <v>588</v>
      </c>
      <c r="G1044" t="s">
        <v>12</v>
      </c>
      <c r="H1044" t="s">
        <v>11</v>
      </c>
      <c r="I1044" t="s">
        <v>587</v>
      </c>
      <c r="J1044" t="s">
        <v>586</v>
      </c>
      <c r="K1044" t="s">
        <v>585</v>
      </c>
      <c r="L1044" t="s">
        <v>584</v>
      </c>
      <c r="M1044" t="s">
        <v>213</v>
      </c>
      <c r="N1044">
        <v>3</v>
      </c>
      <c r="O1044" t="s">
        <v>583</v>
      </c>
      <c r="P1044" t="s">
        <v>582</v>
      </c>
      <c r="Q1044" t="s">
        <v>581</v>
      </c>
      <c r="R1044" s="8">
        <v>35431</v>
      </c>
      <c r="S1044" s="9">
        <f t="shared" si="128"/>
        <v>1997</v>
      </c>
      <c r="T1044" s="9">
        <v>1997</v>
      </c>
      <c r="U1044" s="9">
        <f t="shared" si="129"/>
        <v>25</v>
      </c>
      <c r="V1044" s="8">
        <v>1997</v>
      </c>
      <c r="W1044" t="s">
        <v>580</v>
      </c>
      <c r="X1044" s="2" t="s">
        <v>16</v>
      </c>
      <c r="Y1044" s="7" t="e">
        <f t="shared" si="134"/>
        <v>#VALUE!</v>
      </c>
      <c r="AA1044">
        <v>8929270</v>
      </c>
      <c r="AB1044">
        <v>30115</v>
      </c>
      <c r="AD1044" t="s">
        <v>4</v>
      </c>
      <c r="AE1044">
        <v>17</v>
      </c>
      <c r="AF1044" s="6">
        <v>44289</v>
      </c>
      <c r="AH1044" t="s">
        <v>579</v>
      </c>
      <c r="AI1044" t="s">
        <v>578</v>
      </c>
      <c r="AK1044" t="s">
        <v>577</v>
      </c>
      <c r="AL1044">
        <v>2</v>
      </c>
      <c r="AM1044" s="5">
        <f t="shared" si="130"/>
        <v>0.08</v>
      </c>
      <c r="AN1044" s="4">
        <f t="shared" si="135"/>
        <v>1.21166224914805E-4</v>
      </c>
      <c r="AO1044" s="3"/>
      <c r="AP1044">
        <v>0</v>
      </c>
      <c r="AR1044" t="s">
        <v>0</v>
      </c>
      <c r="AT1044" s="2" t="s">
        <v>16</v>
      </c>
      <c r="AU1044" s="1" t="e">
        <f t="shared" si="131"/>
        <v>#VALUE!</v>
      </c>
      <c r="AV1044" s="1" t="e">
        <f t="shared" si="132"/>
        <v>#VALUE!</v>
      </c>
      <c r="AW1044" s="1" t="e">
        <f t="shared" si="133"/>
        <v>#VALUE!</v>
      </c>
    </row>
    <row r="1045" spans="1:49" x14ac:dyDescent="0.2">
      <c r="A1045">
        <v>1043</v>
      </c>
      <c r="B1045" t="s">
        <v>576</v>
      </c>
      <c r="C1045" t="s">
        <v>575</v>
      </c>
      <c r="F1045" t="s">
        <v>574</v>
      </c>
      <c r="G1045" t="s">
        <v>12</v>
      </c>
      <c r="H1045" t="s">
        <v>11</v>
      </c>
      <c r="I1045" t="s">
        <v>405</v>
      </c>
      <c r="J1045" t="s">
        <v>573</v>
      </c>
      <c r="K1045" t="s">
        <v>572</v>
      </c>
      <c r="L1045" t="s">
        <v>571</v>
      </c>
      <c r="M1045" t="s">
        <v>570</v>
      </c>
      <c r="N1045">
        <v>1</v>
      </c>
      <c r="O1045" t="s">
        <v>569</v>
      </c>
      <c r="P1045">
        <v>6701841961</v>
      </c>
      <c r="Q1045" t="s">
        <v>568</v>
      </c>
      <c r="R1045" s="8">
        <v>35431</v>
      </c>
      <c r="S1045" s="9">
        <f t="shared" si="128"/>
        <v>1997</v>
      </c>
      <c r="T1045" s="9">
        <v>1997</v>
      </c>
      <c r="U1045" s="9">
        <f t="shared" si="129"/>
        <v>25</v>
      </c>
      <c r="V1045" s="8">
        <v>1997</v>
      </c>
      <c r="W1045" t="s">
        <v>399</v>
      </c>
      <c r="X1045" s="2">
        <v>2.0579999999999998</v>
      </c>
      <c r="Y1045" s="7">
        <f t="shared" si="134"/>
        <v>5.4937134620004803E-2</v>
      </c>
      <c r="AA1045">
        <v>358711</v>
      </c>
      <c r="AB1045">
        <v>28218</v>
      </c>
      <c r="AD1045" t="s">
        <v>4</v>
      </c>
      <c r="AE1045">
        <v>289</v>
      </c>
      <c r="AF1045">
        <v>1</v>
      </c>
      <c r="AH1045" t="s">
        <v>567</v>
      </c>
      <c r="AI1045" t="s">
        <v>566</v>
      </c>
      <c r="AJ1045" t="s">
        <v>565</v>
      </c>
      <c r="AK1045" t="s">
        <v>564</v>
      </c>
      <c r="AL1045">
        <v>18</v>
      </c>
      <c r="AM1045" s="5">
        <f t="shared" si="130"/>
        <v>0.72</v>
      </c>
      <c r="AN1045" s="4">
        <f t="shared" si="135"/>
        <v>1.090496024233245E-3</v>
      </c>
      <c r="AO1045" s="3"/>
      <c r="AP1045">
        <v>1</v>
      </c>
      <c r="AR1045" t="s">
        <v>0</v>
      </c>
      <c r="AT1045" s="2" t="s">
        <v>16</v>
      </c>
      <c r="AU1045" s="1">
        <f t="shared" si="131"/>
        <v>3.8783143041273331</v>
      </c>
      <c r="AV1045" s="1">
        <f t="shared" si="132"/>
        <v>2.8013815322119022</v>
      </c>
      <c r="AW1045" s="1">
        <f t="shared" si="133"/>
        <v>1.7244487602964713</v>
      </c>
    </row>
    <row r="1046" spans="1:49" x14ac:dyDescent="0.2">
      <c r="A1046">
        <v>1044</v>
      </c>
      <c r="B1046" t="s">
        <v>563</v>
      </c>
      <c r="F1046" t="s">
        <v>562</v>
      </c>
      <c r="G1046" t="s">
        <v>12</v>
      </c>
      <c r="H1046" t="s">
        <v>11</v>
      </c>
      <c r="I1046" t="s">
        <v>561</v>
      </c>
      <c r="J1046" t="s">
        <v>560</v>
      </c>
      <c r="K1046" t="s">
        <v>559</v>
      </c>
      <c r="L1046" t="s">
        <v>558</v>
      </c>
      <c r="M1046" t="s">
        <v>557</v>
      </c>
      <c r="N1046">
        <v>5</v>
      </c>
      <c r="O1046" t="s">
        <v>556</v>
      </c>
      <c r="P1046" t="s">
        <v>555</v>
      </c>
      <c r="Q1046" t="s">
        <v>554</v>
      </c>
      <c r="R1046" s="8">
        <v>35431</v>
      </c>
      <c r="S1046" s="9">
        <f t="shared" si="128"/>
        <v>1997</v>
      </c>
      <c r="T1046" s="9">
        <v>1997</v>
      </c>
      <c r="U1046" s="9">
        <f t="shared" si="129"/>
        <v>25</v>
      </c>
      <c r="V1046" s="8" t="s">
        <v>553</v>
      </c>
      <c r="W1046" t="s">
        <v>552</v>
      </c>
      <c r="X1046" s="2">
        <v>0.16400000000000001</v>
      </c>
      <c r="Y1046" s="7">
        <f t="shared" si="134"/>
        <v>4.3778863351218601E-3</v>
      </c>
      <c r="AA1046">
        <v>20374909</v>
      </c>
      <c r="AB1046">
        <v>15400155600</v>
      </c>
      <c r="AC1046">
        <v>18269885</v>
      </c>
      <c r="AD1046" t="s">
        <v>4</v>
      </c>
      <c r="AE1046">
        <v>20</v>
      </c>
      <c r="AF1046">
        <v>1</v>
      </c>
      <c r="AH1046" s="11">
        <v>22160</v>
      </c>
      <c r="AI1046" t="s">
        <v>551</v>
      </c>
      <c r="AK1046" t="s">
        <v>550</v>
      </c>
      <c r="AL1046">
        <v>36</v>
      </c>
      <c r="AM1046" s="5">
        <f t="shared" si="130"/>
        <v>1.44</v>
      </c>
      <c r="AN1046" s="4">
        <f t="shared" si="135"/>
        <v>2.18099204846649E-3</v>
      </c>
      <c r="AO1046" s="3"/>
      <c r="AP1046">
        <v>0</v>
      </c>
      <c r="AR1046" t="s">
        <v>0</v>
      </c>
      <c r="AT1046" s="2" t="s">
        <v>16</v>
      </c>
      <c r="AU1046" s="1">
        <f t="shared" si="131"/>
        <v>0.37188180491252493</v>
      </c>
      <c r="AV1046" s="1">
        <f t="shared" si="132"/>
        <v>0.32794391917941751</v>
      </c>
      <c r="AW1046" s="1">
        <f t="shared" si="133"/>
        <v>0.28400603344631009</v>
      </c>
    </row>
    <row r="1047" spans="1:49" x14ac:dyDescent="0.2">
      <c r="A1047">
        <v>1045</v>
      </c>
      <c r="B1047" t="s">
        <v>549</v>
      </c>
      <c r="C1047" t="s">
        <v>548</v>
      </c>
      <c r="F1047" t="s">
        <v>547</v>
      </c>
      <c r="G1047" t="s">
        <v>12</v>
      </c>
      <c r="H1047" t="s">
        <v>11</v>
      </c>
      <c r="I1047" t="s">
        <v>546</v>
      </c>
      <c r="J1047" t="s">
        <v>545</v>
      </c>
      <c r="K1047" t="s">
        <v>544</v>
      </c>
      <c r="L1047" t="s">
        <v>543</v>
      </c>
      <c r="M1047" t="s">
        <v>542</v>
      </c>
      <c r="N1047">
        <v>6</v>
      </c>
      <c r="O1047" t="s">
        <v>541</v>
      </c>
      <c r="P1047" t="s">
        <v>540</v>
      </c>
      <c r="Q1047" t="s">
        <v>539</v>
      </c>
      <c r="R1047" s="8">
        <v>35431</v>
      </c>
      <c r="S1047" s="9">
        <f t="shared" si="128"/>
        <v>1997</v>
      </c>
      <c r="T1047" s="9">
        <v>1997</v>
      </c>
      <c r="U1047" s="9">
        <f t="shared" si="129"/>
        <v>25</v>
      </c>
      <c r="V1047" s="8">
        <v>1997</v>
      </c>
      <c r="W1047" s="10" t="s">
        <v>21</v>
      </c>
      <c r="X1047" s="2">
        <v>2.383</v>
      </c>
      <c r="Y1047" s="7">
        <f t="shared" si="134"/>
        <v>6.3612824003630442E-2</v>
      </c>
      <c r="AA1047">
        <v>13502417</v>
      </c>
      <c r="AB1047">
        <v>17416</v>
      </c>
      <c r="AD1047" t="s">
        <v>4</v>
      </c>
      <c r="AE1047">
        <v>144</v>
      </c>
      <c r="AF1047">
        <v>6</v>
      </c>
      <c r="AH1047" t="s">
        <v>538</v>
      </c>
      <c r="AI1047" t="s">
        <v>537</v>
      </c>
      <c r="AJ1047" t="s">
        <v>536</v>
      </c>
      <c r="AK1047" t="s">
        <v>535</v>
      </c>
      <c r="AL1047">
        <v>77</v>
      </c>
      <c r="AM1047" s="5">
        <f t="shared" si="130"/>
        <v>3.08</v>
      </c>
      <c r="AN1047" s="4">
        <f t="shared" si="135"/>
        <v>4.664899659219993E-3</v>
      </c>
      <c r="AO1047" s="3"/>
      <c r="AP1047">
        <v>0</v>
      </c>
      <c r="AR1047" t="s">
        <v>0</v>
      </c>
      <c r="AT1047" s="2" t="s">
        <v>16</v>
      </c>
      <c r="AU1047" s="1">
        <f t="shared" si="131"/>
        <v>4.5928446700307308</v>
      </c>
      <c r="AV1047" s="1">
        <f t="shared" si="132"/>
        <v>3.4138861831425218</v>
      </c>
      <c r="AW1047" s="1">
        <f t="shared" si="133"/>
        <v>2.2349276962543128</v>
      </c>
    </row>
    <row r="1048" spans="1:49" x14ac:dyDescent="0.2">
      <c r="A1048">
        <v>1046</v>
      </c>
      <c r="B1048" t="s">
        <v>534</v>
      </c>
      <c r="C1048" t="s">
        <v>533</v>
      </c>
      <c r="E1048">
        <v>11541460</v>
      </c>
      <c r="F1048" t="s">
        <v>532</v>
      </c>
      <c r="G1048" t="s">
        <v>12</v>
      </c>
      <c r="H1048" t="s">
        <v>11</v>
      </c>
      <c r="I1048" t="s">
        <v>531</v>
      </c>
      <c r="J1048" t="s">
        <v>530</v>
      </c>
      <c r="K1048" t="s">
        <v>529</v>
      </c>
      <c r="L1048" t="s">
        <v>528</v>
      </c>
      <c r="M1048" t="s">
        <v>527</v>
      </c>
      <c r="N1048">
        <v>9</v>
      </c>
      <c r="O1048" t="s">
        <v>526</v>
      </c>
      <c r="P1048" t="s">
        <v>525</v>
      </c>
      <c r="Q1048" t="s">
        <v>524</v>
      </c>
      <c r="R1048" s="8">
        <v>35431</v>
      </c>
      <c r="S1048" s="9">
        <f t="shared" si="128"/>
        <v>1997</v>
      </c>
      <c r="T1048" s="9">
        <v>1997</v>
      </c>
      <c r="U1048" s="9">
        <f t="shared" si="129"/>
        <v>25</v>
      </c>
      <c r="V1048" s="8">
        <v>1997</v>
      </c>
      <c r="W1048" t="s">
        <v>523</v>
      </c>
      <c r="X1048" s="2">
        <v>2.3759999999999999</v>
      </c>
      <c r="Y1048" s="7">
        <f t="shared" si="134"/>
        <v>6.3425963001521576E-2</v>
      </c>
      <c r="AA1048" t="s">
        <v>522</v>
      </c>
      <c r="AB1048">
        <v>26765</v>
      </c>
      <c r="AC1048">
        <v>15384357</v>
      </c>
      <c r="AD1048" t="s">
        <v>4</v>
      </c>
      <c r="AE1048">
        <v>480</v>
      </c>
      <c r="AF1048" t="s">
        <v>521</v>
      </c>
      <c r="AI1048" t="s">
        <v>520</v>
      </c>
      <c r="AJ1048" t="s">
        <v>519</v>
      </c>
      <c r="AK1048" t="s">
        <v>518</v>
      </c>
      <c r="AL1048">
        <v>80</v>
      </c>
      <c r="AM1048" s="5">
        <f t="shared" si="130"/>
        <v>3.2</v>
      </c>
      <c r="AN1048" s="4">
        <f t="shared" si="135"/>
        <v>4.8466489965922005E-3</v>
      </c>
      <c r="AO1048" s="3"/>
      <c r="AP1048">
        <v>0</v>
      </c>
      <c r="AR1048" t="s">
        <v>0</v>
      </c>
      <c r="AT1048" s="2">
        <v>5.8739999999999997</v>
      </c>
      <c r="AU1048" s="1">
        <f t="shared" si="131"/>
        <v>4.5852168800042756</v>
      </c>
      <c r="AV1048" s="1">
        <f t="shared" si="132"/>
        <v>3.4136305999056891</v>
      </c>
      <c r="AW1048" s="1">
        <f t="shared" si="133"/>
        <v>2.2420443198071012</v>
      </c>
    </row>
    <row r="1049" spans="1:49" x14ac:dyDescent="0.2">
      <c r="A1049">
        <v>1047</v>
      </c>
      <c r="B1049" t="s">
        <v>517</v>
      </c>
      <c r="C1049" t="s">
        <v>516</v>
      </c>
      <c r="F1049" t="s">
        <v>515</v>
      </c>
      <c r="G1049" t="s">
        <v>12</v>
      </c>
      <c r="H1049" t="s">
        <v>11</v>
      </c>
      <c r="I1049" t="s">
        <v>514</v>
      </c>
      <c r="J1049" t="s">
        <v>508</v>
      </c>
      <c r="K1049" t="s">
        <v>513</v>
      </c>
      <c r="L1049" t="s">
        <v>512</v>
      </c>
      <c r="M1049" t="s">
        <v>511</v>
      </c>
      <c r="N1049">
        <v>3</v>
      </c>
      <c r="O1049" t="s">
        <v>510</v>
      </c>
      <c r="P1049" t="s">
        <v>509</v>
      </c>
      <c r="Q1049" t="s">
        <v>508</v>
      </c>
      <c r="R1049" s="8">
        <v>35431</v>
      </c>
      <c r="S1049" s="9">
        <f t="shared" si="128"/>
        <v>1997</v>
      </c>
      <c r="T1049" s="9">
        <v>1997</v>
      </c>
      <c r="U1049" s="9">
        <f t="shared" si="129"/>
        <v>25</v>
      </c>
      <c r="V1049" s="8">
        <v>35521</v>
      </c>
      <c r="W1049" t="s">
        <v>507</v>
      </c>
      <c r="X1049" s="2">
        <v>0.49099999999999999</v>
      </c>
      <c r="Y1049" s="7">
        <f t="shared" si="134"/>
        <v>1.3106964576492887E-2</v>
      </c>
      <c r="AA1049">
        <v>1650424</v>
      </c>
      <c r="AB1049">
        <v>19144</v>
      </c>
      <c r="AD1049" t="s">
        <v>4</v>
      </c>
      <c r="AE1049">
        <v>19</v>
      </c>
      <c r="AF1049">
        <v>2</v>
      </c>
      <c r="AH1049" t="s">
        <v>506</v>
      </c>
      <c r="AI1049" t="s">
        <v>505</v>
      </c>
      <c r="AJ1049" t="s">
        <v>504</v>
      </c>
      <c r="AK1049" t="s">
        <v>503</v>
      </c>
      <c r="AL1049">
        <v>15</v>
      </c>
      <c r="AM1049" s="5">
        <f t="shared" si="130"/>
        <v>0.6</v>
      </c>
      <c r="AN1049" s="4">
        <f t="shared" si="135"/>
        <v>9.0874668686103744E-4</v>
      </c>
      <c r="AO1049" s="3"/>
      <c r="AP1049">
        <v>0</v>
      </c>
      <c r="AR1049" t="s">
        <v>0</v>
      </c>
      <c r="AT1049" s="2">
        <v>1.07</v>
      </c>
      <c r="AU1049" s="1">
        <f t="shared" si="131"/>
        <v>0.94474992096033306</v>
      </c>
      <c r="AV1049" s="1">
        <f t="shared" si="132"/>
        <v>0.70078556316769625</v>
      </c>
      <c r="AW1049" s="1">
        <f t="shared" si="133"/>
        <v>0.45682120537505921</v>
      </c>
    </row>
    <row r="1050" spans="1:49" x14ac:dyDescent="0.2">
      <c r="A1050">
        <v>1048</v>
      </c>
      <c r="B1050" t="s">
        <v>502</v>
      </c>
      <c r="C1050" t="s">
        <v>501</v>
      </c>
      <c r="F1050" t="s">
        <v>500</v>
      </c>
      <c r="G1050" t="s">
        <v>12</v>
      </c>
      <c r="H1050" t="s">
        <v>11</v>
      </c>
      <c r="I1050" t="s">
        <v>499</v>
      </c>
      <c r="J1050" t="s">
        <v>498</v>
      </c>
      <c r="K1050" t="s">
        <v>497</v>
      </c>
      <c r="L1050" t="s">
        <v>496</v>
      </c>
      <c r="M1050" t="s">
        <v>495</v>
      </c>
      <c r="N1050">
        <v>4</v>
      </c>
      <c r="O1050" t="s">
        <v>494</v>
      </c>
      <c r="P1050" t="s">
        <v>493</v>
      </c>
      <c r="Q1050" t="s">
        <v>492</v>
      </c>
      <c r="R1050" s="8">
        <v>35431</v>
      </c>
      <c r="S1050" s="9">
        <f t="shared" si="128"/>
        <v>1997</v>
      </c>
      <c r="T1050" s="9">
        <v>1997</v>
      </c>
      <c r="U1050" s="9">
        <f t="shared" si="129"/>
        <v>25</v>
      </c>
      <c r="V1050" s="8">
        <v>1997</v>
      </c>
      <c r="W1050" s="10" t="s">
        <v>21</v>
      </c>
      <c r="X1050" s="2">
        <v>2.383</v>
      </c>
      <c r="Y1050" s="7">
        <f t="shared" si="134"/>
        <v>6.3612824003630442E-2</v>
      </c>
      <c r="AA1050">
        <v>13502417</v>
      </c>
      <c r="AB1050">
        <v>17416</v>
      </c>
      <c r="AD1050" t="s">
        <v>4</v>
      </c>
      <c r="AE1050">
        <v>144</v>
      </c>
      <c r="AF1050">
        <v>6</v>
      </c>
      <c r="AH1050" t="s">
        <v>491</v>
      </c>
      <c r="AI1050" t="s">
        <v>490</v>
      </c>
      <c r="AJ1050" t="s">
        <v>489</v>
      </c>
      <c r="AK1050" t="s">
        <v>488</v>
      </c>
      <c r="AL1050">
        <v>18</v>
      </c>
      <c r="AM1050" s="5">
        <f t="shared" si="130"/>
        <v>0.72</v>
      </c>
      <c r="AN1050" s="4">
        <f t="shared" si="135"/>
        <v>1.090496024233245E-3</v>
      </c>
      <c r="AO1050" s="3"/>
      <c r="AP1050">
        <v>0</v>
      </c>
      <c r="AR1050" t="s">
        <v>0</v>
      </c>
      <c r="AT1050" s="2" t="s">
        <v>16</v>
      </c>
      <c r="AU1050" s="1">
        <f t="shared" si="131"/>
        <v>4.4856125609811279</v>
      </c>
      <c r="AV1050" s="1">
        <f t="shared" si="132"/>
        <v>3.2351660013931847</v>
      </c>
      <c r="AW1050" s="1">
        <f t="shared" si="133"/>
        <v>1.9847194418052403</v>
      </c>
    </row>
    <row r="1051" spans="1:49" x14ac:dyDescent="0.2">
      <c r="A1051">
        <v>1049</v>
      </c>
      <c r="B1051" t="s">
        <v>487</v>
      </c>
      <c r="C1051" t="s">
        <v>486</v>
      </c>
      <c r="F1051" t="s">
        <v>485</v>
      </c>
      <c r="G1051" t="s">
        <v>12</v>
      </c>
      <c r="H1051" t="s">
        <v>11</v>
      </c>
      <c r="I1051" t="s">
        <v>484</v>
      </c>
      <c r="J1051">
        <v>60022175</v>
      </c>
      <c r="K1051" t="s">
        <v>483</v>
      </c>
      <c r="L1051" t="s">
        <v>482</v>
      </c>
      <c r="M1051" t="s">
        <v>118</v>
      </c>
      <c r="N1051">
        <v>2</v>
      </c>
      <c r="O1051" t="s">
        <v>481</v>
      </c>
      <c r="P1051" t="s">
        <v>480</v>
      </c>
      <c r="Q1051" t="s">
        <v>479</v>
      </c>
      <c r="R1051" s="8">
        <v>35431</v>
      </c>
      <c r="S1051" s="9">
        <f t="shared" si="128"/>
        <v>1997</v>
      </c>
      <c r="T1051" s="9">
        <v>1997</v>
      </c>
      <c r="U1051" s="9">
        <f t="shared" si="129"/>
        <v>25</v>
      </c>
      <c r="V1051" s="8">
        <v>35674</v>
      </c>
      <c r="W1051" t="s">
        <v>176</v>
      </c>
      <c r="X1051" s="2" t="s">
        <v>16</v>
      </c>
      <c r="Y1051" s="7" t="e">
        <f t="shared" si="134"/>
        <v>#VALUE!</v>
      </c>
      <c r="AA1051">
        <v>1709739</v>
      </c>
      <c r="AB1051">
        <v>4900153107</v>
      </c>
      <c r="AD1051" t="s">
        <v>4</v>
      </c>
      <c r="AE1051">
        <v>76</v>
      </c>
      <c r="AF1051">
        <v>1</v>
      </c>
      <c r="AH1051" t="s">
        <v>478</v>
      </c>
      <c r="AI1051" t="s">
        <v>477</v>
      </c>
      <c r="AK1051" t="s">
        <v>476</v>
      </c>
      <c r="AL1051">
        <v>14</v>
      </c>
      <c r="AM1051" s="5">
        <f t="shared" si="130"/>
        <v>0.56000000000000005</v>
      </c>
      <c r="AN1051" s="4">
        <f t="shared" si="135"/>
        <v>8.4816357440363509E-4</v>
      </c>
      <c r="AO1051" s="3"/>
      <c r="AP1051">
        <v>0</v>
      </c>
      <c r="AQ1051" t="s">
        <v>475</v>
      </c>
      <c r="AR1051" t="s">
        <v>474</v>
      </c>
      <c r="AS1051" t="s">
        <v>473</v>
      </c>
      <c r="AT1051" s="2" t="s">
        <v>16</v>
      </c>
      <c r="AU1051" s="1" t="e">
        <f t="shared" si="131"/>
        <v>#VALUE!</v>
      </c>
      <c r="AV1051" s="1" t="e">
        <f t="shared" si="132"/>
        <v>#VALUE!</v>
      </c>
      <c r="AW1051" s="1" t="e">
        <f t="shared" si="133"/>
        <v>#VALUE!</v>
      </c>
    </row>
    <row r="1052" spans="1:49" x14ac:dyDescent="0.2">
      <c r="A1052">
        <v>1050</v>
      </c>
      <c r="B1052" t="s">
        <v>472</v>
      </c>
      <c r="C1052" t="s">
        <v>471</v>
      </c>
      <c r="F1052" t="s">
        <v>470</v>
      </c>
      <c r="G1052" t="s">
        <v>12</v>
      </c>
      <c r="H1052" t="s">
        <v>11</v>
      </c>
      <c r="I1052" t="s">
        <v>469</v>
      </c>
      <c r="J1052" t="s">
        <v>468</v>
      </c>
      <c r="K1052" t="s">
        <v>467</v>
      </c>
      <c r="L1052" t="s">
        <v>466</v>
      </c>
      <c r="M1052" t="s">
        <v>465</v>
      </c>
      <c r="N1052">
        <v>4</v>
      </c>
      <c r="O1052" t="s">
        <v>464</v>
      </c>
      <c r="P1052" t="s">
        <v>463</v>
      </c>
      <c r="Q1052" t="s">
        <v>462</v>
      </c>
      <c r="R1052" s="8">
        <v>35431</v>
      </c>
      <c r="S1052" s="9">
        <f t="shared" si="128"/>
        <v>1997</v>
      </c>
      <c r="T1052" s="9">
        <v>1997</v>
      </c>
      <c r="U1052" s="9">
        <f t="shared" si="129"/>
        <v>25</v>
      </c>
      <c r="V1052" s="8">
        <v>35431</v>
      </c>
      <c r="W1052" t="s">
        <v>461</v>
      </c>
      <c r="X1052" s="2">
        <v>2.823</v>
      </c>
      <c r="Y1052" s="7">
        <f t="shared" si="134"/>
        <v>7.5358372707615917E-2</v>
      </c>
      <c r="AA1052">
        <v>1636804</v>
      </c>
      <c r="AB1052">
        <v>17249</v>
      </c>
      <c r="AD1052" t="s">
        <v>4</v>
      </c>
      <c r="AE1052">
        <v>35</v>
      </c>
      <c r="AF1052">
        <v>1</v>
      </c>
      <c r="AH1052" t="s">
        <v>460</v>
      </c>
      <c r="AI1052" t="s">
        <v>459</v>
      </c>
      <c r="AK1052" t="s">
        <v>458</v>
      </c>
      <c r="AL1052">
        <v>86</v>
      </c>
      <c r="AM1052" s="5">
        <f t="shared" si="130"/>
        <v>3.44</v>
      </c>
      <c r="AN1052" s="4">
        <f t="shared" si="135"/>
        <v>5.2101476713366148E-3</v>
      </c>
      <c r="AO1052" s="3"/>
      <c r="AP1052">
        <v>0</v>
      </c>
      <c r="AR1052" t="s">
        <v>0</v>
      </c>
      <c r="AT1052" s="2">
        <v>9.6189999999999998</v>
      </c>
      <c r="AU1052" s="1">
        <f t="shared" si="131"/>
        <v>5.4313905196732124</v>
      </c>
      <c r="AV1052" s="1">
        <f t="shared" si="132"/>
        <v>4.0284260189476262</v>
      </c>
      <c r="AW1052" s="1">
        <f t="shared" si="133"/>
        <v>2.6254615182220404</v>
      </c>
    </row>
    <row r="1053" spans="1:49" x14ac:dyDescent="0.2">
      <c r="A1053">
        <v>1051</v>
      </c>
      <c r="B1053" t="s">
        <v>457</v>
      </c>
      <c r="C1053" t="s">
        <v>456</v>
      </c>
      <c r="F1053" t="s">
        <v>455</v>
      </c>
      <c r="G1053" t="s">
        <v>12</v>
      </c>
      <c r="H1053" t="s">
        <v>11</v>
      </c>
      <c r="I1053" t="s">
        <v>454</v>
      </c>
      <c r="J1053">
        <v>60022195</v>
      </c>
      <c r="K1053" t="s">
        <v>453</v>
      </c>
      <c r="L1053" t="s">
        <v>452</v>
      </c>
      <c r="M1053" t="s">
        <v>7</v>
      </c>
      <c r="N1053">
        <v>1</v>
      </c>
      <c r="O1053" t="s">
        <v>451</v>
      </c>
      <c r="P1053">
        <v>7004526215</v>
      </c>
      <c r="Q1053">
        <v>60022195</v>
      </c>
      <c r="R1053" s="8">
        <v>35431</v>
      </c>
      <c r="S1053" s="9">
        <f t="shared" si="128"/>
        <v>1997</v>
      </c>
      <c r="T1053" s="9">
        <v>1997</v>
      </c>
      <c r="U1053" s="9">
        <f t="shared" si="129"/>
        <v>25</v>
      </c>
      <c r="V1053" s="8">
        <v>1997</v>
      </c>
      <c r="W1053" t="s">
        <v>428</v>
      </c>
      <c r="X1053" s="2">
        <v>1.887</v>
      </c>
      <c r="Y1053" s="7">
        <f t="shared" si="134"/>
        <v>5.0372387282774087E-2</v>
      </c>
      <c r="AA1053">
        <v>15507998</v>
      </c>
      <c r="AB1053">
        <v>110157</v>
      </c>
      <c r="AC1053">
        <v>15502368</v>
      </c>
      <c r="AD1053" t="s">
        <v>4</v>
      </c>
      <c r="AE1053">
        <v>55</v>
      </c>
      <c r="AF1053">
        <v>4</v>
      </c>
      <c r="AH1053" t="s">
        <v>450</v>
      </c>
      <c r="AI1053" t="s">
        <v>449</v>
      </c>
      <c r="AK1053" t="s">
        <v>448</v>
      </c>
      <c r="AL1053">
        <v>166</v>
      </c>
      <c r="AM1053" s="5">
        <f t="shared" si="130"/>
        <v>6.64</v>
      </c>
      <c r="AN1053" s="4">
        <f t="shared" si="135"/>
        <v>1.0056796667928814E-2</v>
      </c>
      <c r="AO1053" s="3"/>
      <c r="AP1053">
        <v>0</v>
      </c>
      <c r="AR1053" t="s">
        <v>0</v>
      </c>
      <c r="AT1053" s="2" t="s">
        <v>16</v>
      </c>
      <c r="AU1053" s="1">
        <f t="shared" si="131"/>
        <v>3.8277710098320497</v>
      </c>
      <c r="AV1053" s="1">
        <f t="shared" si="132"/>
        <v>3.0214591975351452</v>
      </c>
      <c r="AW1053" s="1">
        <f t="shared" si="133"/>
        <v>2.2151473852382395</v>
      </c>
    </row>
    <row r="1054" spans="1:49" x14ac:dyDescent="0.2">
      <c r="A1054">
        <v>1052</v>
      </c>
      <c r="B1054" t="s">
        <v>447</v>
      </c>
      <c r="C1054" t="s">
        <v>446</v>
      </c>
      <c r="F1054" t="s">
        <v>445</v>
      </c>
      <c r="G1054" t="s">
        <v>12</v>
      </c>
      <c r="H1054" t="s">
        <v>11</v>
      </c>
      <c r="I1054" t="s">
        <v>444</v>
      </c>
      <c r="J1054">
        <v>60020304</v>
      </c>
      <c r="K1054" t="s">
        <v>443</v>
      </c>
      <c r="L1054" t="s">
        <v>442</v>
      </c>
      <c r="M1054" t="s">
        <v>7</v>
      </c>
      <c r="N1054">
        <v>1</v>
      </c>
      <c r="O1054" t="s">
        <v>441</v>
      </c>
      <c r="P1054">
        <v>7102465156</v>
      </c>
      <c r="Q1054">
        <v>60020304</v>
      </c>
      <c r="R1054" s="8">
        <v>35431</v>
      </c>
      <c r="S1054" s="9">
        <f t="shared" si="128"/>
        <v>1997</v>
      </c>
      <c r="T1054" s="9">
        <v>1997</v>
      </c>
      <c r="U1054" s="9">
        <f t="shared" si="129"/>
        <v>25</v>
      </c>
      <c r="V1054" s="8">
        <v>1997</v>
      </c>
      <c r="W1054" t="s">
        <v>428</v>
      </c>
      <c r="X1054" s="2">
        <v>1.887</v>
      </c>
      <c r="Y1054" s="7">
        <f t="shared" si="134"/>
        <v>5.0372387282774087E-2</v>
      </c>
      <c r="AA1054">
        <v>15507998</v>
      </c>
      <c r="AB1054">
        <v>110157</v>
      </c>
      <c r="AC1054">
        <v>15502368</v>
      </c>
      <c r="AD1054" t="s">
        <v>4</v>
      </c>
      <c r="AE1054">
        <v>56</v>
      </c>
      <c r="AF1054">
        <v>2</v>
      </c>
      <c r="AH1054" t="s">
        <v>440</v>
      </c>
      <c r="AI1054" t="s">
        <v>439</v>
      </c>
      <c r="AK1054" t="s">
        <v>438</v>
      </c>
      <c r="AL1054">
        <v>22</v>
      </c>
      <c r="AM1054" s="5">
        <f t="shared" si="130"/>
        <v>0.88</v>
      </c>
      <c r="AN1054" s="4">
        <f t="shared" si="135"/>
        <v>1.332828474062855E-3</v>
      </c>
      <c r="AO1054" s="3"/>
      <c r="AP1054">
        <v>0</v>
      </c>
      <c r="AR1054" t="s">
        <v>0</v>
      </c>
      <c r="AT1054" s="2" t="s">
        <v>16</v>
      </c>
      <c r="AU1054" s="1">
        <f t="shared" si="131"/>
        <v>3.5660519640160713</v>
      </c>
      <c r="AV1054" s="1">
        <f t="shared" si="132"/>
        <v>2.5852607878418468</v>
      </c>
      <c r="AW1054" s="1">
        <f t="shared" si="133"/>
        <v>1.6044696116676225</v>
      </c>
    </row>
    <row r="1055" spans="1:49" x14ac:dyDescent="0.2">
      <c r="A1055">
        <v>1053</v>
      </c>
      <c r="B1055" t="s">
        <v>437</v>
      </c>
      <c r="C1055" t="s">
        <v>436</v>
      </c>
      <c r="F1055" t="s">
        <v>435</v>
      </c>
      <c r="G1055" t="s">
        <v>12</v>
      </c>
      <c r="H1055" t="s">
        <v>11</v>
      </c>
      <c r="I1055" t="s">
        <v>434</v>
      </c>
      <c r="J1055">
        <v>60007566</v>
      </c>
      <c r="K1055" t="s">
        <v>433</v>
      </c>
      <c r="L1055" t="s">
        <v>432</v>
      </c>
      <c r="M1055" t="s">
        <v>7</v>
      </c>
      <c r="N1055">
        <v>2</v>
      </c>
      <c r="O1055" t="s">
        <v>431</v>
      </c>
      <c r="P1055" t="s">
        <v>430</v>
      </c>
      <c r="Q1055" t="s">
        <v>429</v>
      </c>
      <c r="R1055" s="8">
        <v>35431</v>
      </c>
      <c r="S1055" s="9">
        <f t="shared" si="128"/>
        <v>1997</v>
      </c>
      <c r="T1055" s="9">
        <v>1997</v>
      </c>
      <c r="U1055" s="9">
        <f t="shared" si="129"/>
        <v>25</v>
      </c>
      <c r="V1055" s="8">
        <v>1997</v>
      </c>
      <c r="W1055" t="s">
        <v>428</v>
      </c>
      <c r="X1055" s="2">
        <v>1.887</v>
      </c>
      <c r="Y1055" s="7">
        <f t="shared" si="134"/>
        <v>5.0372387282774087E-2</v>
      </c>
      <c r="AA1055">
        <v>15507998</v>
      </c>
      <c r="AB1055">
        <v>110157</v>
      </c>
      <c r="AC1055">
        <v>15502368</v>
      </c>
      <c r="AD1055" t="s">
        <v>4</v>
      </c>
      <c r="AE1055">
        <v>56</v>
      </c>
      <c r="AF1055">
        <v>12</v>
      </c>
      <c r="AH1055" t="s">
        <v>427</v>
      </c>
      <c r="AI1055" t="s">
        <v>426</v>
      </c>
      <c r="AK1055" t="s">
        <v>425</v>
      </c>
      <c r="AL1055">
        <v>55</v>
      </c>
      <c r="AM1055" s="5">
        <f t="shared" si="130"/>
        <v>2.2000000000000002</v>
      </c>
      <c r="AN1055" s="4">
        <f t="shared" si="135"/>
        <v>3.3320711851571377E-3</v>
      </c>
      <c r="AO1055" s="3"/>
      <c r="AP1055">
        <v>0</v>
      </c>
      <c r="AQ1055" t="s">
        <v>424</v>
      </c>
      <c r="AR1055">
        <v>9311731</v>
      </c>
      <c r="AS1055" t="s">
        <v>423</v>
      </c>
      <c r="AT1055" s="2" t="s">
        <v>16</v>
      </c>
      <c r="AU1055" s="1">
        <f t="shared" si="131"/>
        <v>3.6260292453488994</v>
      </c>
      <c r="AV1055" s="1">
        <f t="shared" si="132"/>
        <v>2.6852229233965614</v>
      </c>
      <c r="AW1055" s="1">
        <f t="shared" si="133"/>
        <v>1.7444166014442222</v>
      </c>
    </row>
    <row r="1056" spans="1:49" x14ac:dyDescent="0.2">
      <c r="A1056">
        <v>1054</v>
      </c>
      <c r="B1056" t="s">
        <v>422</v>
      </c>
      <c r="C1056" t="s">
        <v>421</v>
      </c>
      <c r="F1056" t="s">
        <v>420</v>
      </c>
      <c r="G1056" t="s">
        <v>12</v>
      </c>
      <c r="H1056" t="s">
        <v>11</v>
      </c>
      <c r="I1056" t="s">
        <v>419</v>
      </c>
      <c r="J1056">
        <v>60030000</v>
      </c>
      <c r="K1056" t="s">
        <v>418</v>
      </c>
      <c r="L1056" t="s">
        <v>417</v>
      </c>
      <c r="M1056" t="s">
        <v>416</v>
      </c>
      <c r="N1056">
        <v>3</v>
      </c>
      <c r="O1056" t="s">
        <v>415</v>
      </c>
      <c r="P1056" t="s">
        <v>414</v>
      </c>
      <c r="Q1056" t="s">
        <v>413</v>
      </c>
      <c r="R1056" s="8">
        <v>35431</v>
      </c>
      <c r="S1056" s="9">
        <f t="shared" si="128"/>
        <v>1997</v>
      </c>
      <c r="T1056" s="9">
        <v>1997</v>
      </c>
      <c r="U1056" s="9">
        <f t="shared" si="129"/>
        <v>25</v>
      </c>
      <c r="V1056" s="8">
        <v>1997</v>
      </c>
      <c r="W1056" s="10" t="s">
        <v>21</v>
      </c>
      <c r="X1056" s="2">
        <v>2.383</v>
      </c>
      <c r="Y1056" s="7">
        <f t="shared" si="134"/>
        <v>6.3612824003630442E-2</v>
      </c>
      <c r="AA1056">
        <v>13502417</v>
      </c>
      <c r="AB1056">
        <v>17416</v>
      </c>
      <c r="AD1056" t="s">
        <v>4</v>
      </c>
      <c r="AE1056">
        <v>144</v>
      </c>
      <c r="AF1056">
        <v>5</v>
      </c>
      <c r="AH1056" t="s">
        <v>412</v>
      </c>
      <c r="AI1056" t="s">
        <v>411</v>
      </c>
      <c r="AJ1056" t="s">
        <v>410</v>
      </c>
      <c r="AK1056" t="s">
        <v>409</v>
      </c>
      <c r="AL1056">
        <v>24</v>
      </c>
      <c r="AM1056" s="5">
        <f t="shared" si="130"/>
        <v>0.96</v>
      </c>
      <c r="AN1056" s="4">
        <f t="shared" si="135"/>
        <v>1.4539946989776599E-3</v>
      </c>
      <c r="AO1056" s="3"/>
      <c r="AP1056">
        <v>0</v>
      </c>
      <c r="AR1056" t="s">
        <v>0</v>
      </c>
      <c r="AT1056" s="2" t="s">
        <v>16</v>
      </c>
      <c r="AU1056" s="1">
        <f t="shared" si="131"/>
        <v>4.4965175212234607</v>
      </c>
      <c r="AV1056" s="1">
        <f t="shared" si="132"/>
        <v>3.2533409351304048</v>
      </c>
      <c r="AW1056" s="1">
        <f t="shared" si="133"/>
        <v>2.0101643490373493</v>
      </c>
    </row>
    <row r="1057" spans="1:49" x14ac:dyDescent="0.2">
      <c r="A1057">
        <v>1055</v>
      </c>
      <c r="B1057" t="s">
        <v>408</v>
      </c>
      <c r="C1057" t="s">
        <v>407</v>
      </c>
      <c r="F1057" t="s">
        <v>406</v>
      </c>
      <c r="G1057" t="s">
        <v>12</v>
      </c>
      <c r="H1057" t="s">
        <v>11</v>
      </c>
      <c r="I1057" t="s">
        <v>405</v>
      </c>
      <c r="J1057">
        <v>60022109</v>
      </c>
      <c r="K1057" t="s">
        <v>404</v>
      </c>
      <c r="L1057" t="s">
        <v>403</v>
      </c>
      <c r="M1057" t="s">
        <v>118</v>
      </c>
      <c r="N1057">
        <v>2</v>
      </c>
      <c r="O1057" t="s">
        <v>402</v>
      </c>
      <c r="P1057" t="s">
        <v>401</v>
      </c>
      <c r="Q1057" t="s">
        <v>400</v>
      </c>
      <c r="R1057" s="8">
        <v>35431</v>
      </c>
      <c r="S1057" s="9">
        <f t="shared" si="128"/>
        <v>1997</v>
      </c>
      <c r="T1057" s="9">
        <v>1997</v>
      </c>
      <c r="U1057" s="9">
        <f t="shared" si="129"/>
        <v>25</v>
      </c>
      <c r="V1057" s="8">
        <v>1997</v>
      </c>
      <c r="W1057" t="s">
        <v>399</v>
      </c>
      <c r="X1057" s="2">
        <v>2.0579999999999998</v>
      </c>
      <c r="Y1057" s="7">
        <f t="shared" si="134"/>
        <v>5.4937134620004803E-2</v>
      </c>
      <c r="AA1057">
        <v>358711</v>
      </c>
      <c r="AB1057">
        <v>28218</v>
      </c>
      <c r="AD1057" t="s">
        <v>4</v>
      </c>
      <c r="AE1057">
        <v>291</v>
      </c>
      <c r="AF1057">
        <v>1</v>
      </c>
      <c r="AH1057" t="s">
        <v>398</v>
      </c>
      <c r="AI1057" t="s">
        <v>397</v>
      </c>
      <c r="AJ1057" t="s">
        <v>396</v>
      </c>
      <c r="AK1057" t="s">
        <v>395</v>
      </c>
      <c r="AL1057">
        <v>29</v>
      </c>
      <c r="AM1057" s="5">
        <f t="shared" si="130"/>
        <v>1.1599999999999999</v>
      </c>
      <c r="AN1057" s="4">
        <f t="shared" si="135"/>
        <v>1.7569102612646724E-3</v>
      </c>
      <c r="AO1057" s="3"/>
      <c r="AP1057">
        <v>1</v>
      </c>
      <c r="AR1057" t="s">
        <v>0</v>
      </c>
      <c r="AT1057" s="2" t="s">
        <v>16</v>
      </c>
      <c r="AU1057" s="1">
        <f t="shared" si="131"/>
        <v>3.898306731238276</v>
      </c>
      <c r="AV1057" s="1">
        <f t="shared" si="132"/>
        <v>2.8347022440634735</v>
      </c>
      <c r="AW1057" s="1">
        <f t="shared" si="133"/>
        <v>1.7710977568886712</v>
      </c>
    </row>
    <row r="1058" spans="1:49" x14ac:dyDescent="0.2">
      <c r="A1058">
        <v>1056</v>
      </c>
      <c r="B1058" t="s">
        <v>394</v>
      </c>
      <c r="C1058" t="s">
        <v>393</v>
      </c>
      <c r="F1058" t="s">
        <v>392</v>
      </c>
      <c r="G1058" t="s">
        <v>12</v>
      </c>
      <c r="H1058" t="s">
        <v>11</v>
      </c>
      <c r="I1058" t="s">
        <v>391</v>
      </c>
      <c r="J1058" t="s">
        <v>390</v>
      </c>
      <c r="K1058" t="s">
        <v>389</v>
      </c>
      <c r="L1058" t="s">
        <v>388</v>
      </c>
      <c r="M1058" t="s">
        <v>387</v>
      </c>
      <c r="N1058">
        <v>12</v>
      </c>
      <c r="O1058" t="s">
        <v>386</v>
      </c>
      <c r="P1058" t="s">
        <v>385</v>
      </c>
      <c r="Q1058" t="s">
        <v>384</v>
      </c>
      <c r="R1058" s="8">
        <v>35431</v>
      </c>
      <c r="S1058" s="9">
        <f t="shared" si="128"/>
        <v>1997</v>
      </c>
      <c r="T1058" s="9">
        <v>1997</v>
      </c>
      <c r="U1058" s="9">
        <f t="shared" si="129"/>
        <v>25</v>
      </c>
      <c r="V1058" s="8" t="s">
        <v>38</v>
      </c>
      <c r="W1058" t="s">
        <v>383</v>
      </c>
      <c r="X1058" s="2">
        <v>0.58299999999999996</v>
      </c>
      <c r="Y1058" s="7">
        <f t="shared" si="134"/>
        <v>1.5562852032780758E-2</v>
      </c>
      <c r="AA1058">
        <v>7342101</v>
      </c>
      <c r="AB1058">
        <v>28596</v>
      </c>
      <c r="AD1058" t="s">
        <v>4</v>
      </c>
      <c r="AE1058">
        <v>15</v>
      </c>
      <c r="AF1058">
        <v>6</v>
      </c>
      <c r="AH1058" t="s">
        <v>382</v>
      </c>
      <c r="AI1058" t="s">
        <v>381</v>
      </c>
      <c r="AK1058" t="s">
        <v>380</v>
      </c>
      <c r="AL1058">
        <v>86</v>
      </c>
      <c r="AM1058" s="5">
        <f t="shared" si="130"/>
        <v>3.44</v>
      </c>
      <c r="AN1058" s="4">
        <f t="shared" si="135"/>
        <v>5.2101476713366148E-3</v>
      </c>
      <c r="AO1058" s="3"/>
      <c r="AP1058">
        <v>0</v>
      </c>
      <c r="AR1058" t="s">
        <v>0</v>
      </c>
      <c r="AT1058" s="2" t="s">
        <v>16</v>
      </c>
      <c r="AU1058" s="1">
        <f t="shared" si="131"/>
        <v>1.2457040724347515</v>
      </c>
      <c r="AV1058" s="1">
        <f t="shared" si="132"/>
        <v>1.0386499852058686</v>
      </c>
      <c r="AW1058" s="1">
        <f t="shared" si="133"/>
        <v>0.83159589797698574</v>
      </c>
    </row>
    <row r="1059" spans="1:49" x14ac:dyDescent="0.2">
      <c r="A1059">
        <v>1057</v>
      </c>
      <c r="B1059" t="s">
        <v>379</v>
      </c>
      <c r="C1059" t="s">
        <v>378</v>
      </c>
      <c r="D1059" t="s">
        <v>377</v>
      </c>
      <c r="F1059" t="s">
        <v>376</v>
      </c>
      <c r="G1059" t="s">
        <v>12</v>
      </c>
      <c r="H1059" t="s">
        <v>11</v>
      </c>
      <c r="I1059" t="s">
        <v>375</v>
      </c>
      <c r="J1059">
        <v>60008088</v>
      </c>
      <c r="K1059" t="s">
        <v>374</v>
      </c>
      <c r="L1059" t="s">
        <v>373</v>
      </c>
      <c r="M1059" t="s">
        <v>372</v>
      </c>
      <c r="N1059">
        <v>3</v>
      </c>
      <c r="O1059" t="s">
        <v>371</v>
      </c>
      <c r="P1059" t="s">
        <v>370</v>
      </c>
      <c r="Q1059" t="s">
        <v>369</v>
      </c>
      <c r="R1059" s="8">
        <v>35431</v>
      </c>
      <c r="S1059" s="9">
        <f t="shared" si="128"/>
        <v>1997</v>
      </c>
      <c r="T1059" s="9">
        <v>1997</v>
      </c>
      <c r="U1059" s="9">
        <f t="shared" si="129"/>
        <v>25</v>
      </c>
      <c r="V1059" s="8">
        <v>35582</v>
      </c>
      <c r="W1059" t="s">
        <v>368</v>
      </c>
      <c r="X1059" s="2">
        <v>0.65200000000000002</v>
      </c>
      <c r="Y1059" s="7">
        <f t="shared" si="134"/>
        <v>1.7404767624996664E-2</v>
      </c>
      <c r="AA1059">
        <v>222313</v>
      </c>
      <c r="AB1059">
        <v>12179</v>
      </c>
      <c r="AD1059" t="s">
        <v>4</v>
      </c>
      <c r="AE1059" t="s">
        <v>367</v>
      </c>
      <c r="AH1059" t="s">
        <v>366</v>
      </c>
      <c r="AI1059" t="s">
        <v>365</v>
      </c>
      <c r="AJ1059" t="s">
        <v>364</v>
      </c>
      <c r="AK1059" t="s">
        <v>363</v>
      </c>
      <c r="AL1059">
        <v>66</v>
      </c>
      <c r="AM1059" s="5">
        <f t="shared" si="130"/>
        <v>2.64</v>
      </c>
      <c r="AN1059" s="4">
        <f t="shared" si="135"/>
        <v>3.9984854221885649E-3</v>
      </c>
      <c r="AO1059" s="3"/>
      <c r="AP1059">
        <v>0</v>
      </c>
      <c r="AR1059" t="s">
        <v>0</v>
      </c>
      <c r="AT1059" s="2">
        <v>3.5990000000000002</v>
      </c>
      <c r="AU1059" s="1">
        <f t="shared" si="131"/>
        <v>1.3382882964154235</v>
      </c>
      <c r="AV1059" s="1">
        <f t="shared" si="132"/>
        <v>1.0701626523592613</v>
      </c>
      <c r="AW1059" s="1">
        <f t="shared" si="133"/>
        <v>0.80203700830309943</v>
      </c>
    </row>
    <row r="1060" spans="1:49" x14ac:dyDescent="0.2">
      <c r="A1060">
        <v>1058</v>
      </c>
      <c r="B1060" t="s">
        <v>362</v>
      </c>
      <c r="C1060" t="s">
        <v>361</v>
      </c>
      <c r="F1060" t="s">
        <v>360</v>
      </c>
      <c r="G1060" t="s">
        <v>12</v>
      </c>
      <c r="H1060" t="s">
        <v>11</v>
      </c>
      <c r="I1060" t="s">
        <v>359</v>
      </c>
      <c r="J1060">
        <v>60007592</v>
      </c>
      <c r="K1060" t="s">
        <v>358</v>
      </c>
      <c r="L1060" t="s">
        <v>357</v>
      </c>
      <c r="M1060" t="s">
        <v>328</v>
      </c>
      <c r="N1060">
        <v>5</v>
      </c>
      <c r="O1060" t="s">
        <v>356</v>
      </c>
      <c r="P1060" t="s">
        <v>355</v>
      </c>
      <c r="Q1060" t="s">
        <v>354</v>
      </c>
      <c r="R1060" s="8">
        <v>35431</v>
      </c>
      <c r="S1060" s="9">
        <f t="shared" si="128"/>
        <v>1997</v>
      </c>
      <c r="T1060" s="9">
        <v>1997</v>
      </c>
      <c r="U1060" s="9">
        <f t="shared" si="129"/>
        <v>25</v>
      </c>
      <c r="V1060" s="8" t="s">
        <v>353</v>
      </c>
      <c r="W1060" t="s">
        <v>352</v>
      </c>
      <c r="X1060" s="2">
        <v>0.371</v>
      </c>
      <c r="Y1060" s="7">
        <f t="shared" si="134"/>
        <v>9.9036331117695747E-3</v>
      </c>
      <c r="AA1060">
        <v>486604</v>
      </c>
      <c r="AB1060">
        <v>28580</v>
      </c>
      <c r="AD1060" t="s">
        <v>4</v>
      </c>
      <c r="AE1060">
        <v>32</v>
      </c>
      <c r="AF1060">
        <v>2</v>
      </c>
      <c r="AH1060" t="s">
        <v>351</v>
      </c>
      <c r="AI1060" t="s">
        <v>350</v>
      </c>
      <c r="AK1060" t="s">
        <v>349</v>
      </c>
      <c r="AL1060">
        <v>48</v>
      </c>
      <c r="AM1060" s="5">
        <f t="shared" si="130"/>
        <v>1.92</v>
      </c>
      <c r="AN1060" s="4">
        <f t="shared" si="135"/>
        <v>2.9079893979553199E-3</v>
      </c>
      <c r="AO1060" s="3"/>
      <c r="AP1060">
        <v>1</v>
      </c>
      <c r="AR1060" t="s">
        <v>0</v>
      </c>
      <c r="AT1060" s="2">
        <v>1.431</v>
      </c>
      <c r="AU1060" s="1">
        <f t="shared" si="131"/>
        <v>0.78049399976252976</v>
      </c>
      <c r="AV1060" s="1">
        <f t="shared" si="132"/>
        <v>0.64058112548624468</v>
      </c>
      <c r="AW1060" s="1">
        <f t="shared" si="133"/>
        <v>0.50066825120995961</v>
      </c>
    </row>
    <row r="1061" spans="1:49" x14ac:dyDescent="0.2">
      <c r="A1061">
        <v>1059</v>
      </c>
      <c r="B1061" t="s">
        <v>348</v>
      </c>
      <c r="C1061" t="s">
        <v>347</v>
      </c>
      <c r="F1061" t="s">
        <v>346</v>
      </c>
      <c r="G1061" t="s">
        <v>12</v>
      </c>
      <c r="H1061" t="s">
        <v>11</v>
      </c>
      <c r="I1061" t="s">
        <v>345</v>
      </c>
      <c r="J1061" t="s">
        <v>344</v>
      </c>
      <c r="K1061" t="s">
        <v>343</v>
      </c>
      <c r="L1061" t="s">
        <v>342</v>
      </c>
      <c r="M1061" t="s">
        <v>341</v>
      </c>
      <c r="N1061">
        <v>4</v>
      </c>
      <c r="O1061" t="s">
        <v>340</v>
      </c>
      <c r="P1061" t="s">
        <v>339</v>
      </c>
      <c r="Q1061" t="s">
        <v>338</v>
      </c>
      <c r="R1061" s="8">
        <v>35431</v>
      </c>
      <c r="S1061" s="9">
        <f t="shared" si="128"/>
        <v>1997</v>
      </c>
      <c r="T1061" s="9">
        <v>1997</v>
      </c>
      <c r="U1061" s="9">
        <f t="shared" si="129"/>
        <v>25</v>
      </c>
      <c r="V1061" s="8">
        <v>35521</v>
      </c>
      <c r="W1061" t="s">
        <v>308</v>
      </c>
      <c r="X1061" s="2">
        <v>0.60499999999999998</v>
      </c>
      <c r="Y1061" s="7">
        <f t="shared" si="134"/>
        <v>1.6150129467980032E-2</v>
      </c>
      <c r="AA1061">
        <v>346748</v>
      </c>
      <c r="AB1061">
        <v>15563</v>
      </c>
      <c r="AD1061" t="s">
        <v>4</v>
      </c>
      <c r="AE1061">
        <v>68</v>
      </c>
      <c r="AF1061">
        <v>4</v>
      </c>
      <c r="AH1061" t="s">
        <v>337</v>
      </c>
      <c r="AI1061" t="s">
        <v>336</v>
      </c>
      <c r="AK1061" t="s">
        <v>335</v>
      </c>
      <c r="AL1061">
        <v>144</v>
      </c>
      <c r="AM1061" s="5">
        <f t="shared" si="130"/>
        <v>5.76</v>
      </c>
      <c r="AN1061" s="4">
        <f t="shared" si="135"/>
        <v>8.7239681938659601E-3</v>
      </c>
      <c r="AO1061" s="3"/>
      <c r="AP1061">
        <v>0</v>
      </c>
      <c r="AR1061" t="s">
        <v>0</v>
      </c>
      <c r="AT1061" s="2">
        <v>1.5229999999999999</v>
      </c>
      <c r="AU1061" s="1">
        <f t="shared" si="131"/>
        <v>1.3922281085745809</v>
      </c>
      <c r="AV1061" s="1">
        <f t="shared" si="132"/>
        <v>1.2437048830922997</v>
      </c>
      <c r="AW1061" s="1">
        <f t="shared" si="133"/>
        <v>1.0951816576100182</v>
      </c>
    </row>
    <row r="1062" spans="1:49" x14ac:dyDescent="0.2">
      <c r="A1062">
        <v>1060</v>
      </c>
      <c r="B1062" t="s">
        <v>334</v>
      </c>
      <c r="C1062" t="s">
        <v>333</v>
      </c>
      <c r="F1062" t="s">
        <v>332</v>
      </c>
      <c r="G1062" t="s">
        <v>12</v>
      </c>
      <c r="H1062" t="s">
        <v>11</v>
      </c>
      <c r="I1062" t="s">
        <v>331</v>
      </c>
      <c r="J1062">
        <v>60006424</v>
      </c>
      <c r="K1062" t="s">
        <v>330</v>
      </c>
      <c r="L1062" t="s">
        <v>329</v>
      </c>
      <c r="M1062" t="s">
        <v>328</v>
      </c>
      <c r="N1062">
        <v>2</v>
      </c>
      <c r="O1062" t="s">
        <v>327</v>
      </c>
      <c r="P1062" t="s">
        <v>326</v>
      </c>
      <c r="Q1062" t="s">
        <v>325</v>
      </c>
      <c r="R1062" s="8">
        <v>35431</v>
      </c>
      <c r="S1062" s="9">
        <f t="shared" si="128"/>
        <v>1997</v>
      </c>
      <c r="T1062" s="9">
        <v>1997</v>
      </c>
      <c r="U1062" s="9">
        <f t="shared" si="129"/>
        <v>25</v>
      </c>
      <c r="V1062" s="8">
        <v>1997</v>
      </c>
      <c r="W1062" t="s">
        <v>324</v>
      </c>
      <c r="X1062" s="2">
        <v>1.5029999999999999</v>
      </c>
      <c r="Y1062" s="7">
        <f t="shared" si="134"/>
        <v>4.0121726595659483E-2</v>
      </c>
      <c r="AA1062">
        <v>10980121</v>
      </c>
      <c r="AB1062">
        <v>11000153773</v>
      </c>
      <c r="AC1062" t="s">
        <v>323</v>
      </c>
      <c r="AD1062" t="s">
        <v>4</v>
      </c>
      <c r="AE1062">
        <v>55</v>
      </c>
      <c r="AF1062">
        <v>19</v>
      </c>
      <c r="AH1062" t="s">
        <v>322</v>
      </c>
      <c r="AI1062" t="s">
        <v>321</v>
      </c>
      <c r="AK1062" t="s">
        <v>320</v>
      </c>
      <c r="AL1062">
        <v>42</v>
      </c>
      <c r="AM1062" s="5">
        <f t="shared" si="130"/>
        <v>1.68</v>
      </c>
      <c r="AN1062" s="4">
        <f t="shared" si="135"/>
        <v>2.5444907232109047E-3</v>
      </c>
      <c r="AO1062" s="3"/>
      <c r="AP1062">
        <v>0</v>
      </c>
      <c r="AR1062" t="s">
        <v>0</v>
      </c>
      <c r="AT1062" s="2" t="s">
        <v>16</v>
      </c>
      <c r="AU1062" s="1">
        <f t="shared" si="131"/>
        <v>2.8848555833924907</v>
      </c>
      <c r="AV1062" s="1">
        <f t="shared" si="132"/>
        <v>2.1333108659435194</v>
      </c>
      <c r="AW1062" s="1">
        <f t="shared" si="133"/>
        <v>1.3817661484945478</v>
      </c>
    </row>
    <row r="1063" spans="1:49" x14ac:dyDescent="0.2">
      <c r="A1063">
        <v>1061</v>
      </c>
      <c r="B1063" t="s">
        <v>319</v>
      </c>
      <c r="C1063" t="s">
        <v>318</v>
      </c>
      <c r="F1063" t="s">
        <v>317</v>
      </c>
      <c r="G1063" t="s">
        <v>12</v>
      </c>
      <c r="H1063" t="s">
        <v>11</v>
      </c>
      <c r="I1063" t="s">
        <v>316</v>
      </c>
      <c r="J1063" t="s">
        <v>315</v>
      </c>
      <c r="K1063" t="s">
        <v>314</v>
      </c>
      <c r="L1063" t="s">
        <v>313</v>
      </c>
      <c r="M1063" t="s">
        <v>312</v>
      </c>
      <c r="N1063">
        <v>11</v>
      </c>
      <c r="O1063" t="s">
        <v>311</v>
      </c>
      <c r="P1063" t="s">
        <v>310</v>
      </c>
      <c r="Q1063" t="s">
        <v>309</v>
      </c>
      <c r="R1063" s="8">
        <v>35431</v>
      </c>
      <c r="S1063" s="9">
        <f t="shared" si="128"/>
        <v>1997</v>
      </c>
      <c r="T1063" s="9">
        <v>1997</v>
      </c>
      <c r="U1063" s="9">
        <f t="shared" si="129"/>
        <v>25</v>
      </c>
      <c r="V1063" s="8">
        <v>35431</v>
      </c>
      <c r="W1063" t="s">
        <v>308</v>
      </c>
      <c r="X1063" s="2">
        <v>0.60499999999999998</v>
      </c>
      <c r="Y1063" s="7">
        <f t="shared" si="134"/>
        <v>1.6150129467980032E-2</v>
      </c>
      <c r="AA1063">
        <v>346748</v>
      </c>
      <c r="AB1063">
        <v>15563</v>
      </c>
      <c r="AD1063" t="s">
        <v>4</v>
      </c>
      <c r="AE1063">
        <v>68</v>
      </c>
      <c r="AF1063">
        <v>1</v>
      </c>
      <c r="AH1063" t="s">
        <v>307</v>
      </c>
      <c r="AI1063" t="s">
        <v>306</v>
      </c>
      <c r="AK1063" t="s">
        <v>305</v>
      </c>
      <c r="AL1063">
        <v>19</v>
      </c>
      <c r="AM1063" s="5">
        <f t="shared" si="130"/>
        <v>0.76</v>
      </c>
      <c r="AN1063" s="4">
        <f t="shared" si="135"/>
        <v>1.1510791366906475E-3</v>
      </c>
      <c r="AO1063" s="3"/>
      <c r="AP1063">
        <v>0</v>
      </c>
      <c r="AR1063" t="s">
        <v>0</v>
      </c>
      <c r="AT1063" s="2">
        <v>1.5229999999999999</v>
      </c>
      <c r="AU1063" s="1">
        <f t="shared" si="131"/>
        <v>1.1650414368593216</v>
      </c>
      <c r="AV1063" s="1">
        <f t="shared" si="132"/>
        <v>0.86506043023353396</v>
      </c>
      <c r="AW1063" s="1">
        <f t="shared" si="133"/>
        <v>0.56507942360774632</v>
      </c>
    </row>
    <row r="1064" spans="1:49" x14ac:dyDescent="0.2">
      <c r="A1064">
        <v>1062</v>
      </c>
      <c r="B1064" t="s">
        <v>304</v>
      </c>
      <c r="C1064" t="s">
        <v>303</v>
      </c>
      <c r="F1064" t="s">
        <v>302</v>
      </c>
      <c r="G1064" t="s">
        <v>12</v>
      </c>
      <c r="H1064" t="s">
        <v>11</v>
      </c>
      <c r="I1064" t="s">
        <v>301</v>
      </c>
      <c r="J1064">
        <v>60000762</v>
      </c>
      <c r="K1064" t="s">
        <v>300</v>
      </c>
      <c r="L1064" t="s">
        <v>299</v>
      </c>
      <c r="M1064" t="s">
        <v>87</v>
      </c>
      <c r="N1064">
        <v>2</v>
      </c>
      <c r="O1064" t="s">
        <v>298</v>
      </c>
      <c r="P1064" t="s">
        <v>297</v>
      </c>
      <c r="Q1064" t="s">
        <v>296</v>
      </c>
      <c r="R1064" s="8">
        <v>35431</v>
      </c>
      <c r="S1064" s="9">
        <f t="shared" si="128"/>
        <v>1997</v>
      </c>
      <c r="T1064" s="9">
        <v>1997</v>
      </c>
      <c r="U1064" s="9">
        <f t="shared" si="129"/>
        <v>25</v>
      </c>
      <c r="V1064" s="8">
        <v>35735</v>
      </c>
      <c r="W1064" t="s">
        <v>159</v>
      </c>
      <c r="X1064" s="2">
        <v>0.81799999999999995</v>
      </c>
      <c r="Y1064" s="7">
        <f t="shared" si="134"/>
        <v>2.1836042817863912E-2</v>
      </c>
      <c r="AA1064">
        <v>318655</v>
      </c>
      <c r="AB1064">
        <v>27010</v>
      </c>
      <c r="AD1064" t="s">
        <v>4</v>
      </c>
      <c r="AE1064">
        <v>66</v>
      </c>
      <c r="AF1064">
        <v>5</v>
      </c>
      <c r="AH1064" t="s">
        <v>295</v>
      </c>
      <c r="AI1064" t="s">
        <v>294</v>
      </c>
      <c r="AK1064" t="s">
        <v>293</v>
      </c>
      <c r="AL1064">
        <v>19</v>
      </c>
      <c r="AM1064" s="5">
        <f t="shared" si="130"/>
        <v>0.76</v>
      </c>
      <c r="AN1064" s="4">
        <f t="shared" si="135"/>
        <v>1.1510791366906475E-3</v>
      </c>
      <c r="AO1064" s="3"/>
      <c r="AP1064">
        <v>0</v>
      </c>
      <c r="AR1064" t="s">
        <v>0</v>
      </c>
      <c r="AT1064" s="2">
        <v>3.4209999999999998</v>
      </c>
      <c r="AU1064" s="1">
        <f t="shared" si="131"/>
        <v>1.5630553713511932</v>
      </c>
      <c r="AV1064" s="1">
        <f t="shared" si="132"/>
        <v>1.149356097727728</v>
      </c>
      <c r="AW1064" s="1">
        <f t="shared" si="133"/>
        <v>0.7356568241042627</v>
      </c>
    </row>
    <row r="1065" spans="1:49" x14ac:dyDescent="0.2">
      <c r="A1065">
        <v>1063</v>
      </c>
      <c r="B1065" t="s">
        <v>292</v>
      </c>
      <c r="C1065" t="s">
        <v>291</v>
      </c>
      <c r="D1065" t="s">
        <v>290</v>
      </c>
      <c r="F1065" t="s">
        <v>289</v>
      </c>
      <c r="G1065" t="s">
        <v>12</v>
      </c>
      <c r="H1065" t="s">
        <v>11</v>
      </c>
      <c r="I1065" t="s">
        <v>288</v>
      </c>
      <c r="J1065">
        <v>60033012</v>
      </c>
      <c r="K1065" t="s">
        <v>287</v>
      </c>
      <c r="L1065" t="s">
        <v>286</v>
      </c>
      <c r="M1065" t="s">
        <v>7</v>
      </c>
      <c r="N1065">
        <v>3</v>
      </c>
      <c r="O1065" t="s">
        <v>285</v>
      </c>
      <c r="P1065" t="s">
        <v>284</v>
      </c>
      <c r="Q1065" t="s">
        <v>283</v>
      </c>
      <c r="R1065" s="8">
        <v>35431</v>
      </c>
      <c r="S1065" s="9">
        <f t="shared" si="128"/>
        <v>1997</v>
      </c>
      <c r="T1065" s="9">
        <v>1997</v>
      </c>
      <c r="U1065" s="9">
        <f t="shared" si="129"/>
        <v>25</v>
      </c>
      <c r="V1065" s="8">
        <v>35582</v>
      </c>
      <c r="W1065" t="s">
        <v>282</v>
      </c>
      <c r="X1065" s="2">
        <v>1.1339999999999999</v>
      </c>
      <c r="Y1065" s="7">
        <f t="shared" si="134"/>
        <v>3.0271482341635299E-2</v>
      </c>
      <c r="AA1065">
        <v>945765</v>
      </c>
      <c r="AB1065">
        <v>12372</v>
      </c>
      <c r="AD1065" t="s">
        <v>4</v>
      </c>
      <c r="AE1065">
        <v>40</v>
      </c>
      <c r="AF1065">
        <v>11</v>
      </c>
      <c r="AH1065" t="s">
        <v>281</v>
      </c>
      <c r="AI1065" t="s">
        <v>280</v>
      </c>
      <c r="AK1065" t="s">
        <v>279</v>
      </c>
      <c r="AL1065">
        <v>51</v>
      </c>
      <c r="AM1065" s="5">
        <f t="shared" si="130"/>
        <v>2.04</v>
      </c>
      <c r="AN1065" s="4">
        <f t="shared" si="135"/>
        <v>3.0897387353275275E-3</v>
      </c>
      <c r="AO1065" s="3"/>
      <c r="AP1065">
        <v>0</v>
      </c>
      <c r="AR1065" t="s">
        <v>0</v>
      </c>
      <c r="AT1065" s="2">
        <v>2.4129999999999998</v>
      </c>
      <c r="AU1065" s="1">
        <f t="shared" si="131"/>
        <v>2.2116959259742965</v>
      </c>
      <c r="AV1065" s="1">
        <f t="shared" si="132"/>
        <v>1.6680610538481415</v>
      </c>
      <c r="AW1065" s="1">
        <f t="shared" si="133"/>
        <v>1.1244261817219858</v>
      </c>
    </row>
    <row r="1066" spans="1:49" x14ac:dyDescent="0.2">
      <c r="A1066">
        <v>1064</v>
      </c>
      <c r="B1066" t="s">
        <v>278</v>
      </c>
      <c r="C1066" t="s">
        <v>277</v>
      </c>
      <c r="D1066" t="s">
        <v>276</v>
      </c>
      <c r="F1066" t="s">
        <v>275</v>
      </c>
      <c r="G1066" t="s">
        <v>12</v>
      </c>
      <c r="H1066" t="s">
        <v>11</v>
      </c>
      <c r="I1066" t="s">
        <v>274</v>
      </c>
      <c r="J1066">
        <v>60016849</v>
      </c>
      <c r="K1066" t="s">
        <v>273</v>
      </c>
      <c r="L1066" t="s">
        <v>272</v>
      </c>
      <c r="M1066" t="s">
        <v>271</v>
      </c>
      <c r="N1066">
        <v>5</v>
      </c>
      <c r="O1066" t="s">
        <v>270</v>
      </c>
      <c r="P1066" t="s">
        <v>269</v>
      </c>
      <c r="Q1066" t="s">
        <v>268</v>
      </c>
      <c r="R1066" s="8">
        <v>35431</v>
      </c>
      <c r="S1066" s="9">
        <f t="shared" si="128"/>
        <v>1997</v>
      </c>
      <c r="T1066" s="9">
        <v>1997</v>
      </c>
      <c r="U1066" s="9">
        <f t="shared" si="129"/>
        <v>25</v>
      </c>
      <c r="V1066" s="8">
        <v>35521</v>
      </c>
      <c r="W1066" t="s">
        <v>267</v>
      </c>
      <c r="X1066" s="2">
        <v>0.41299999999999998</v>
      </c>
      <c r="Y1066" s="7">
        <f t="shared" si="134"/>
        <v>1.1024799124422733E-2</v>
      </c>
      <c r="AA1066">
        <v>222852</v>
      </c>
      <c r="AB1066">
        <v>12182</v>
      </c>
      <c r="AD1066" t="s">
        <v>4</v>
      </c>
      <c r="AE1066">
        <v>182</v>
      </c>
      <c r="AF1066">
        <v>2</v>
      </c>
      <c r="AH1066" t="s">
        <v>266</v>
      </c>
      <c r="AI1066" t="s">
        <v>265</v>
      </c>
      <c r="AK1066" t="s">
        <v>264</v>
      </c>
      <c r="AL1066">
        <v>23</v>
      </c>
      <c r="AM1066" s="5">
        <f t="shared" si="130"/>
        <v>0.92</v>
      </c>
      <c r="AN1066" s="4">
        <f t="shared" si="135"/>
        <v>1.3934115865202575E-3</v>
      </c>
      <c r="AO1066" s="3"/>
      <c r="AP1066">
        <v>0</v>
      </c>
      <c r="AR1066" t="s">
        <v>0</v>
      </c>
      <c r="AT1066" s="2">
        <v>1.5069999999999999</v>
      </c>
      <c r="AU1066" s="1">
        <f t="shared" si="131"/>
        <v>0.81353828630519898</v>
      </c>
      <c r="AV1066" s="1">
        <f t="shared" si="132"/>
        <v>0.62091053554714959</v>
      </c>
      <c r="AW1066" s="1">
        <f t="shared" si="133"/>
        <v>0.42828278478909998</v>
      </c>
    </row>
    <row r="1067" spans="1:49" x14ac:dyDescent="0.2">
      <c r="A1067">
        <v>1065</v>
      </c>
      <c r="B1067" t="s">
        <v>263</v>
      </c>
      <c r="C1067" t="s">
        <v>262</v>
      </c>
      <c r="F1067" t="s">
        <v>261</v>
      </c>
      <c r="G1067" t="s">
        <v>12</v>
      </c>
      <c r="H1067" t="s">
        <v>11</v>
      </c>
      <c r="I1067" t="s">
        <v>260</v>
      </c>
      <c r="J1067">
        <v>60110693</v>
      </c>
      <c r="K1067" t="s">
        <v>259</v>
      </c>
      <c r="L1067" t="s">
        <v>258</v>
      </c>
      <c r="M1067" t="s">
        <v>257</v>
      </c>
      <c r="N1067">
        <v>2</v>
      </c>
      <c r="O1067" t="s">
        <v>256</v>
      </c>
      <c r="P1067" t="s">
        <v>255</v>
      </c>
      <c r="Q1067" t="s">
        <v>254</v>
      </c>
      <c r="R1067" s="8">
        <v>35431</v>
      </c>
      <c r="S1067" s="9">
        <f t="shared" si="128"/>
        <v>1997</v>
      </c>
      <c r="T1067" s="9">
        <v>1997</v>
      </c>
      <c r="U1067" s="9">
        <f t="shared" si="129"/>
        <v>25</v>
      </c>
      <c r="V1067" s="8">
        <v>1997</v>
      </c>
      <c r="W1067" s="10" t="s">
        <v>21</v>
      </c>
      <c r="X1067" s="2">
        <v>2.383</v>
      </c>
      <c r="Y1067" s="7">
        <f t="shared" si="134"/>
        <v>6.3612824003630442E-2</v>
      </c>
      <c r="AA1067">
        <v>13502417</v>
      </c>
      <c r="AB1067">
        <v>17416</v>
      </c>
      <c r="AD1067" t="s">
        <v>4</v>
      </c>
      <c r="AE1067">
        <v>144</v>
      </c>
      <c r="AF1067">
        <v>6</v>
      </c>
      <c r="AH1067" t="s">
        <v>253</v>
      </c>
      <c r="AI1067" t="s">
        <v>252</v>
      </c>
      <c r="AJ1067" t="s">
        <v>251</v>
      </c>
      <c r="AK1067" t="s">
        <v>250</v>
      </c>
      <c r="AL1067">
        <v>68</v>
      </c>
      <c r="AM1067" s="5">
        <f t="shared" si="130"/>
        <v>2.72</v>
      </c>
      <c r="AN1067" s="4">
        <f t="shared" si="135"/>
        <v>4.1196516471033702E-3</v>
      </c>
      <c r="AO1067" s="3"/>
      <c r="AP1067">
        <v>0</v>
      </c>
      <c r="AR1067" t="s">
        <v>0</v>
      </c>
      <c r="AT1067" s="2" t="s">
        <v>16</v>
      </c>
      <c r="AU1067" s="1">
        <f t="shared" si="131"/>
        <v>4.5764872296672321</v>
      </c>
      <c r="AV1067" s="1">
        <f t="shared" si="132"/>
        <v>3.3866237825366907</v>
      </c>
      <c r="AW1067" s="1">
        <f t="shared" si="133"/>
        <v>2.1967603354061489</v>
      </c>
    </row>
    <row r="1068" spans="1:49" x14ac:dyDescent="0.2">
      <c r="A1068">
        <v>1066</v>
      </c>
      <c r="B1068" t="s">
        <v>249</v>
      </c>
      <c r="C1068" t="s">
        <v>248</v>
      </c>
      <c r="F1068" t="s">
        <v>247</v>
      </c>
      <c r="G1068" t="s">
        <v>12</v>
      </c>
      <c r="H1068" t="s">
        <v>11</v>
      </c>
      <c r="I1068" t="s">
        <v>246</v>
      </c>
      <c r="J1068" t="s">
        <v>245</v>
      </c>
      <c r="K1068" t="s">
        <v>244</v>
      </c>
      <c r="L1068" t="s">
        <v>243</v>
      </c>
      <c r="M1068" t="s">
        <v>242</v>
      </c>
      <c r="N1068">
        <v>6</v>
      </c>
      <c r="O1068" t="s">
        <v>241</v>
      </c>
      <c r="P1068" t="s">
        <v>240</v>
      </c>
      <c r="Q1068" t="s">
        <v>239</v>
      </c>
      <c r="R1068" s="8">
        <v>35431</v>
      </c>
      <c r="S1068" s="9">
        <f t="shared" si="128"/>
        <v>1997</v>
      </c>
      <c r="T1068" s="9">
        <v>1997</v>
      </c>
      <c r="U1068" s="9">
        <f t="shared" si="129"/>
        <v>25</v>
      </c>
      <c r="V1068" s="8">
        <v>1997</v>
      </c>
      <c r="W1068" t="s">
        <v>238</v>
      </c>
      <c r="X1068" s="2">
        <v>1.2</v>
      </c>
      <c r="Y1068" s="7">
        <f t="shared" si="134"/>
        <v>3.2033314647233121E-2</v>
      </c>
      <c r="AA1068">
        <v>223263</v>
      </c>
      <c r="AB1068">
        <v>25896</v>
      </c>
      <c r="AD1068" t="s">
        <v>4</v>
      </c>
      <c r="AE1068">
        <v>62</v>
      </c>
      <c r="AF1068">
        <v>13</v>
      </c>
      <c r="AH1068" t="s">
        <v>237</v>
      </c>
      <c r="AI1068" t="s">
        <v>236</v>
      </c>
      <c r="AK1068" t="s">
        <v>235</v>
      </c>
      <c r="AL1068">
        <v>62</v>
      </c>
      <c r="AM1068" s="5">
        <f t="shared" si="130"/>
        <v>2.48</v>
      </c>
      <c r="AN1068" s="4">
        <f t="shared" si="135"/>
        <v>3.7561529723589551E-3</v>
      </c>
      <c r="AO1068" s="3"/>
      <c r="AP1068">
        <v>0</v>
      </c>
      <c r="AR1068" t="s">
        <v>0</v>
      </c>
      <c r="AT1068" s="2">
        <v>4.3540000000000001</v>
      </c>
      <c r="AU1068" s="1">
        <f t="shared" si="131"/>
        <v>2.3550166144770874</v>
      </c>
      <c r="AV1068" s="1">
        <f t="shared" si="132"/>
        <v>1.789473380979604</v>
      </c>
      <c r="AW1068" s="1">
        <f t="shared" si="133"/>
        <v>1.2239301474821205</v>
      </c>
    </row>
    <row r="1069" spans="1:49" x14ac:dyDescent="0.2">
      <c r="A1069">
        <v>1067</v>
      </c>
      <c r="B1069" t="s">
        <v>234</v>
      </c>
      <c r="C1069" t="s">
        <v>233</v>
      </c>
      <c r="F1069" t="s">
        <v>232</v>
      </c>
      <c r="G1069" t="s">
        <v>12</v>
      </c>
      <c r="H1069" t="s">
        <v>11</v>
      </c>
      <c r="I1069" t="s">
        <v>231</v>
      </c>
      <c r="J1069">
        <v>60001881</v>
      </c>
      <c r="K1069" t="s">
        <v>230</v>
      </c>
      <c r="L1069" t="s">
        <v>229</v>
      </c>
      <c r="M1069" t="s">
        <v>118</v>
      </c>
      <c r="N1069">
        <v>2</v>
      </c>
      <c r="O1069" t="s">
        <v>228</v>
      </c>
      <c r="P1069" t="s">
        <v>227</v>
      </c>
      <c r="Q1069" t="s">
        <v>226</v>
      </c>
      <c r="R1069" s="8">
        <v>35431</v>
      </c>
      <c r="S1069" s="9">
        <f t="shared" si="128"/>
        <v>1997</v>
      </c>
      <c r="T1069" s="9">
        <v>1997</v>
      </c>
      <c r="U1069" s="9">
        <f t="shared" si="129"/>
        <v>25</v>
      </c>
      <c r="V1069" s="8">
        <v>1997</v>
      </c>
      <c r="W1069" s="10" t="s">
        <v>21</v>
      </c>
      <c r="X1069" s="2">
        <v>2.383</v>
      </c>
      <c r="Y1069" s="7">
        <f t="shared" si="134"/>
        <v>6.3612824003630442E-2</v>
      </c>
      <c r="AA1069">
        <v>13502417</v>
      </c>
      <c r="AB1069">
        <v>17416</v>
      </c>
      <c r="AD1069" t="s">
        <v>4</v>
      </c>
      <c r="AE1069">
        <v>144</v>
      </c>
      <c r="AF1069">
        <v>5</v>
      </c>
      <c r="AH1069" t="s">
        <v>225</v>
      </c>
      <c r="AI1069" t="s">
        <v>224</v>
      </c>
      <c r="AJ1069" t="s">
        <v>223</v>
      </c>
      <c r="AK1069" t="s">
        <v>222</v>
      </c>
      <c r="AL1069">
        <v>4</v>
      </c>
      <c r="AM1069" s="5">
        <f t="shared" si="130"/>
        <v>0.16</v>
      </c>
      <c r="AN1069" s="4">
        <f t="shared" si="135"/>
        <v>2.4233244982961E-4</v>
      </c>
      <c r="AO1069" s="3"/>
      <c r="AP1069">
        <v>0</v>
      </c>
      <c r="AR1069" t="s">
        <v>0</v>
      </c>
      <c r="AT1069" s="2" t="s">
        <v>16</v>
      </c>
      <c r="AU1069" s="1">
        <f t="shared" si="131"/>
        <v>4.4601676537490187</v>
      </c>
      <c r="AV1069" s="1">
        <f t="shared" si="132"/>
        <v>3.1927578226730029</v>
      </c>
      <c r="AW1069" s="1">
        <f t="shared" si="133"/>
        <v>1.925347991596986</v>
      </c>
    </row>
    <row r="1070" spans="1:49" x14ac:dyDescent="0.2">
      <c r="A1070">
        <v>1068</v>
      </c>
      <c r="B1070" t="s">
        <v>221</v>
      </c>
      <c r="C1070" t="s">
        <v>220</v>
      </c>
      <c r="D1070" t="s">
        <v>219</v>
      </c>
      <c r="F1070" t="s">
        <v>218</v>
      </c>
      <c r="G1070" t="s">
        <v>12</v>
      </c>
      <c r="H1070" t="s">
        <v>11</v>
      </c>
      <c r="I1070" t="s">
        <v>217</v>
      </c>
      <c r="J1070" t="s">
        <v>216</v>
      </c>
      <c r="K1070" t="s">
        <v>215</v>
      </c>
      <c r="L1070" t="s">
        <v>214</v>
      </c>
      <c r="M1070" t="s">
        <v>213</v>
      </c>
      <c r="N1070">
        <v>4</v>
      </c>
      <c r="O1070" t="s">
        <v>212</v>
      </c>
      <c r="P1070" t="s">
        <v>211</v>
      </c>
      <c r="Q1070" t="s">
        <v>210</v>
      </c>
      <c r="R1070" s="8">
        <v>35431</v>
      </c>
      <c r="S1070" s="9">
        <f t="shared" si="128"/>
        <v>1997</v>
      </c>
      <c r="T1070" s="9">
        <v>1997</v>
      </c>
      <c r="U1070" s="9">
        <f t="shared" si="129"/>
        <v>25</v>
      </c>
      <c r="V1070" s="8">
        <v>35521</v>
      </c>
      <c r="W1070" t="s">
        <v>209</v>
      </c>
      <c r="X1070" s="2">
        <v>0.77700000000000002</v>
      </c>
      <c r="Y1070" s="7">
        <f t="shared" si="134"/>
        <v>2.0741571234083447E-2</v>
      </c>
      <c r="AA1070">
        <v>10907807</v>
      </c>
      <c r="AB1070">
        <v>28525</v>
      </c>
      <c r="AD1070" t="s">
        <v>4</v>
      </c>
      <c r="AE1070">
        <v>125</v>
      </c>
      <c r="AF1070">
        <v>2</v>
      </c>
      <c r="AH1070" t="s">
        <v>208</v>
      </c>
      <c r="AI1070" t="s">
        <v>207</v>
      </c>
      <c r="AK1070" t="s">
        <v>206</v>
      </c>
      <c r="AL1070">
        <v>32</v>
      </c>
      <c r="AM1070" s="5">
        <f t="shared" si="130"/>
        <v>1.28</v>
      </c>
      <c r="AN1070" s="4">
        <f t="shared" si="135"/>
        <v>1.93865959863688E-3</v>
      </c>
      <c r="AO1070" s="3"/>
      <c r="AP1070">
        <v>0</v>
      </c>
      <c r="AR1070" t="s">
        <v>0</v>
      </c>
      <c r="AT1070" s="2">
        <v>2.2290000000000001</v>
      </c>
      <c r="AU1070" s="1">
        <f t="shared" si="131"/>
        <v>1.5100697743449476</v>
      </c>
      <c r="AV1070" s="1">
        <f t="shared" si="132"/>
        <v>1.1340115416360164</v>
      </c>
      <c r="AW1070" s="1">
        <f t="shared" si="133"/>
        <v>0.75795330892708501</v>
      </c>
    </row>
    <row r="1071" spans="1:49" x14ac:dyDescent="0.2">
      <c r="A1071">
        <v>1069</v>
      </c>
      <c r="B1071" t="s">
        <v>205</v>
      </c>
      <c r="C1071" t="s">
        <v>204</v>
      </c>
      <c r="D1071" t="s">
        <v>203</v>
      </c>
      <c r="F1071" t="s">
        <v>202</v>
      </c>
      <c r="G1071" t="s">
        <v>12</v>
      </c>
      <c r="H1071" t="s">
        <v>11</v>
      </c>
      <c r="I1071" t="s">
        <v>201</v>
      </c>
      <c r="J1071">
        <v>60010065</v>
      </c>
      <c r="K1071" t="s">
        <v>200</v>
      </c>
      <c r="L1071" t="s">
        <v>199</v>
      </c>
      <c r="M1071" t="s">
        <v>7</v>
      </c>
      <c r="N1071">
        <v>3</v>
      </c>
      <c r="O1071" t="s">
        <v>198</v>
      </c>
      <c r="P1071" t="s">
        <v>197</v>
      </c>
      <c r="Q1071" t="s">
        <v>196</v>
      </c>
      <c r="R1071" s="8">
        <v>35431</v>
      </c>
      <c r="S1071" s="9">
        <f t="shared" si="128"/>
        <v>1997</v>
      </c>
      <c r="T1071" s="9">
        <v>1997</v>
      </c>
      <c r="U1071" s="9">
        <f t="shared" si="129"/>
        <v>25</v>
      </c>
      <c r="V1071" s="8">
        <v>35521</v>
      </c>
      <c r="W1071" t="s">
        <v>195</v>
      </c>
      <c r="X1071" s="2">
        <v>3.0710000000000002</v>
      </c>
      <c r="Y1071" s="7">
        <f t="shared" si="134"/>
        <v>8.1978591068044102E-2</v>
      </c>
      <c r="AA1071">
        <v>10849521</v>
      </c>
      <c r="AB1071">
        <v>19040</v>
      </c>
      <c r="AD1071" t="s">
        <v>4</v>
      </c>
      <c r="AE1071">
        <v>8</v>
      </c>
      <c r="AF1071">
        <v>2</v>
      </c>
      <c r="AH1071" t="s">
        <v>194</v>
      </c>
      <c r="AI1071" t="s">
        <v>193</v>
      </c>
      <c r="AJ1071" t="s">
        <v>192</v>
      </c>
      <c r="AK1071" t="s">
        <v>191</v>
      </c>
      <c r="AL1071">
        <v>45</v>
      </c>
      <c r="AM1071" s="5">
        <f t="shared" si="130"/>
        <v>1.8</v>
      </c>
      <c r="AN1071" s="4">
        <f t="shared" si="135"/>
        <v>2.7262400605831123E-3</v>
      </c>
      <c r="AO1071" s="3"/>
      <c r="AP1071">
        <v>0</v>
      </c>
      <c r="AQ1071" t="s">
        <v>190</v>
      </c>
      <c r="AR1071" t="s">
        <v>189</v>
      </c>
      <c r="AS1071" t="s">
        <v>188</v>
      </c>
      <c r="AT1071" s="2" t="s">
        <v>16</v>
      </c>
      <c r="AU1071" s="1">
        <f t="shared" si="131"/>
        <v>5.8202885765805794</v>
      </c>
      <c r="AV1071" s="1">
        <f t="shared" si="132"/>
        <v>4.2352415564313608</v>
      </c>
      <c r="AW1071" s="1">
        <f t="shared" si="133"/>
        <v>2.6501945362821409</v>
      </c>
    </row>
    <row r="1072" spans="1:49" x14ac:dyDescent="0.2">
      <c r="A1072">
        <v>1070</v>
      </c>
      <c r="B1072" t="s">
        <v>187</v>
      </c>
      <c r="C1072" t="s">
        <v>186</v>
      </c>
      <c r="F1072" t="s">
        <v>185</v>
      </c>
      <c r="G1072" t="s">
        <v>12</v>
      </c>
      <c r="H1072" t="s">
        <v>11</v>
      </c>
      <c r="I1072" t="s">
        <v>184</v>
      </c>
      <c r="J1072" t="s">
        <v>183</v>
      </c>
      <c r="K1072" t="s">
        <v>182</v>
      </c>
      <c r="L1072" t="s">
        <v>181</v>
      </c>
      <c r="M1072" t="s">
        <v>180</v>
      </c>
      <c r="N1072">
        <v>3</v>
      </c>
      <c r="O1072" t="s">
        <v>179</v>
      </c>
      <c r="P1072" t="s">
        <v>178</v>
      </c>
      <c r="Q1072" t="s">
        <v>177</v>
      </c>
      <c r="R1072" s="8">
        <v>35431</v>
      </c>
      <c r="S1072" s="9">
        <f t="shared" si="128"/>
        <v>1997</v>
      </c>
      <c r="T1072" s="9">
        <v>1997</v>
      </c>
      <c r="U1072" s="9">
        <f t="shared" si="129"/>
        <v>25</v>
      </c>
      <c r="V1072" s="8">
        <v>35582</v>
      </c>
      <c r="W1072" t="s">
        <v>176</v>
      </c>
      <c r="X1072" s="2" t="s">
        <v>16</v>
      </c>
      <c r="Y1072" s="7" t="e">
        <f t="shared" si="134"/>
        <v>#VALUE!</v>
      </c>
      <c r="AA1072">
        <v>1709739</v>
      </c>
      <c r="AB1072">
        <v>4900153107</v>
      </c>
      <c r="AD1072" t="s">
        <v>4</v>
      </c>
      <c r="AE1072">
        <v>75</v>
      </c>
      <c r="AF1072">
        <v>2</v>
      </c>
      <c r="AH1072" t="s">
        <v>175</v>
      </c>
      <c r="AI1072" t="s">
        <v>174</v>
      </c>
      <c r="AK1072" t="s">
        <v>173</v>
      </c>
      <c r="AL1072">
        <v>15</v>
      </c>
      <c r="AM1072" s="5">
        <f t="shared" si="130"/>
        <v>0.6</v>
      </c>
      <c r="AN1072" s="4">
        <f t="shared" si="135"/>
        <v>9.0874668686103744E-4</v>
      </c>
      <c r="AO1072" s="3"/>
      <c r="AP1072">
        <v>0</v>
      </c>
      <c r="AQ1072" t="s">
        <v>172</v>
      </c>
      <c r="AR1072" t="s">
        <v>171</v>
      </c>
      <c r="AS1072" t="s">
        <v>170</v>
      </c>
      <c r="AT1072" s="2" t="s">
        <v>16</v>
      </c>
      <c r="AU1072" s="1" t="e">
        <f t="shared" si="131"/>
        <v>#VALUE!</v>
      </c>
      <c r="AV1072" s="1" t="e">
        <f t="shared" si="132"/>
        <v>#VALUE!</v>
      </c>
      <c r="AW1072" s="1" t="e">
        <f t="shared" si="133"/>
        <v>#VALUE!</v>
      </c>
    </row>
    <row r="1073" spans="1:49" x14ac:dyDescent="0.2">
      <c r="A1073">
        <v>1071</v>
      </c>
      <c r="B1073" t="s">
        <v>169</v>
      </c>
      <c r="C1073" t="s">
        <v>168</v>
      </c>
      <c r="F1073" t="s">
        <v>167</v>
      </c>
      <c r="G1073" t="s">
        <v>12</v>
      </c>
      <c r="H1073" t="s">
        <v>11</v>
      </c>
      <c r="I1073" t="s">
        <v>166</v>
      </c>
      <c r="J1073">
        <v>60105695</v>
      </c>
      <c r="K1073" t="s">
        <v>165</v>
      </c>
      <c r="L1073" t="s">
        <v>164</v>
      </c>
      <c r="M1073" t="s">
        <v>163</v>
      </c>
      <c r="N1073">
        <v>2</v>
      </c>
      <c r="O1073" t="s">
        <v>162</v>
      </c>
      <c r="P1073" t="s">
        <v>161</v>
      </c>
      <c r="Q1073" t="s">
        <v>160</v>
      </c>
      <c r="R1073" s="8">
        <v>35431</v>
      </c>
      <c r="S1073" s="9">
        <f t="shared" si="128"/>
        <v>1997</v>
      </c>
      <c r="T1073" s="9">
        <v>1997</v>
      </c>
      <c r="U1073" s="9">
        <f t="shared" si="129"/>
        <v>25</v>
      </c>
      <c r="V1073" s="8">
        <v>35735</v>
      </c>
      <c r="W1073" t="s">
        <v>159</v>
      </c>
      <c r="X1073" s="2">
        <v>0.81799999999999995</v>
      </c>
      <c r="Y1073" s="7">
        <f t="shared" si="134"/>
        <v>2.1836042817863912E-2</v>
      </c>
      <c r="AA1073">
        <v>318655</v>
      </c>
      <c r="AB1073">
        <v>27010</v>
      </c>
      <c r="AD1073" t="s">
        <v>4</v>
      </c>
      <c r="AE1073">
        <v>66</v>
      </c>
      <c r="AF1073">
        <v>5</v>
      </c>
      <c r="AH1073" t="s">
        <v>158</v>
      </c>
      <c r="AI1073" t="s">
        <v>157</v>
      </c>
      <c r="AK1073" t="s">
        <v>156</v>
      </c>
      <c r="AL1073">
        <v>20</v>
      </c>
      <c r="AM1073" s="5">
        <f t="shared" si="130"/>
        <v>0.8</v>
      </c>
      <c r="AN1073" s="4">
        <f t="shared" si="135"/>
        <v>1.2116622491480501E-3</v>
      </c>
      <c r="AO1073" s="3"/>
      <c r="AP1073">
        <v>0</v>
      </c>
      <c r="AR1073" t="s">
        <v>0</v>
      </c>
      <c r="AT1073" s="2">
        <v>3.4209999999999998</v>
      </c>
      <c r="AU1073" s="1">
        <f t="shared" si="131"/>
        <v>1.564872864724915</v>
      </c>
      <c r="AV1073" s="1">
        <f t="shared" si="132"/>
        <v>1.1523852533505983</v>
      </c>
      <c r="AW1073" s="1">
        <f t="shared" si="133"/>
        <v>0.73989764197628083</v>
      </c>
    </row>
    <row r="1074" spans="1:49" x14ac:dyDescent="0.2">
      <c r="A1074">
        <v>1072</v>
      </c>
      <c r="B1074" t="s">
        <v>155</v>
      </c>
      <c r="C1074" t="s">
        <v>154</v>
      </c>
      <c r="D1074" t="s">
        <v>153</v>
      </c>
      <c r="F1074" t="s">
        <v>152</v>
      </c>
      <c r="G1074" t="s">
        <v>12</v>
      </c>
      <c r="H1074" t="s">
        <v>11</v>
      </c>
      <c r="I1074" t="s">
        <v>151</v>
      </c>
      <c r="J1074">
        <v>60025225</v>
      </c>
      <c r="K1074" t="s">
        <v>150</v>
      </c>
      <c r="L1074" t="s">
        <v>149</v>
      </c>
      <c r="M1074" t="s">
        <v>118</v>
      </c>
      <c r="N1074">
        <v>2</v>
      </c>
      <c r="O1074" t="s">
        <v>148</v>
      </c>
      <c r="P1074" t="s">
        <v>147</v>
      </c>
      <c r="Q1074" t="s">
        <v>146</v>
      </c>
      <c r="R1074" s="8">
        <v>35431</v>
      </c>
      <c r="S1074" s="9">
        <f t="shared" si="128"/>
        <v>1997</v>
      </c>
      <c r="T1074" s="9">
        <v>1997</v>
      </c>
      <c r="U1074" s="9">
        <f t="shared" si="129"/>
        <v>25</v>
      </c>
      <c r="V1074" s="8">
        <v>35521</v>
      </c>
      <c r="W1074" t="s">
        <v>145</v>
      </c>
      <c r="X1074" s="2">
        <v>2.9180000000000001</v>
      </c>
      <c r="Y1074" s="7">
        <f t="shared" si="134"/>
        <v>7.7894343450521888E-2</v>
      </c>
      <c r="AA1074">
        <v>13590286</v>
      </c>
      <c r="AB1074">
        <v>15378</v>
      </c>
      <c r="AD1074" t="s">
        <v>4</v>
      </c>
      <c r="AE1074">
        <v>2</v>
      </c>
      <c r="AF1074">
        <v>2</v>
      </c>
      <c r="AH1074" t="s">
        <v>144</v>
      </c>
      <c r="AI1074" t="s">
        <v>143</v>
      </c>
      <c r="AJ1074" t="s">
        <v>142</v>
      </c>
      <c r="AK1074" t="s">
        <v>141</v>
      </c>
      <c r="AL1074">
        <v>19</v>
      </c>
      <c r="AM1074" s="5">
        <f t="shared" si="130"/>
        <v>0.76</v>
      </c>
      <c r="AN1074" s="4">
        <f t="shared" si="135"/>
        <v>1.1510791366906475E-3</v>
      </c>
      <c r="AO1074" s="3"/>
      <c r="AP1074">
        <v>0</v>
      </c>
      <c r="AR1074" t="s">
        <v>0</v>
      </c>
      <c r="AT1074" s="2" t="s">
        <v>16</v>
      </c>
      <c r="AU1074" s="1">
        <f t="shared" si="131"/>
        <v>5.4871364156372513</v>
      </c>
      <c r="AV1074" s="1">
        <f t="shared" si="132"/>
        <v>3.9522711293606267</v>
      </c>
      <c r="AW1074" s="1">
        <f t="shared" si="133"/>
        <v>2.4174058430840017</v>
      </c>
    </row>
    <row r="1075" spans="1:49" x14ac:dyDescent="0.2">
      <c r="A1075">
        <v>1073</v>
      </c>
      <c r="B1075" t="s">
        <v>140</v>
      </c>
      <c r="C1075" t="s">
        <v>139</v>
      </c>
      <c r="D1075" t="s">
        <v>138</v>
      </c>
      <c r="F1075" t="s">
        <v>137</v>
      </c>
      <c r="G1075" t="s">
        <v>12</v>
      </c>
      <c r="H1075" t="s">
        <v>11</v>
      </c>
      <c r="I1075" t="s">
        <v>136</v>
      </c>
      <c r="J1075" t="s">
        <v>135</v>
      </c>
      <c r="K1075" t="s">
        <v>134</v>
      </c>
      <c r="L1075" t="s">
        <v>133</v>
      </c>
      <c r="M1075" t="s">
        <v>132</v>
      </c>
      <c r="N1075">
        <v>4</v>
      </c>
      <c r="O1075" t="s">
        <v>131</v>
      </c>
      <c r="P1075" t="s">
        <v>130</v>
      </c>
      <c r="Q1075" t="s">
        <v>129</v>
      </c>
      <c r="R1075" s="8">
        <v>35431</v>
      </c>
      <c r="S1075" s="9">
        <f t="shared" si="128"/>
        <v>1997</v>
      </c>
      <c r="T1075" s="9">
        <v>1997</v>
      </c>
      <c r="U1075" s="9">
        <f t="shared" si="129"/>
        <v>25</v>
      </c>
      <c r="V1075" s="8">
        <v>35551</v>
      </c>
      <c r="W1075" t="s">
        <v>128</v>
      </c>
      <c r="X1075" s="2">
        <v>0.51500000000000001</v>
      </c>
      <c r="Y1075" s="7">
        <f t="shared" si="134"/>
        <v>1.374763086943755E-2</v>
      </c>
      <c r="AA1075">
        <v>13646826</v>
      </c>
      <c r="AB1075">
        <v>28436</v>
      </c>
      <c r="AD1075" t="s">
        <v>4</v>
      </c>
      <c r="AE1075">
        <v>59</v>
      </c>
      <c r="AF1075">
        <v>8</v>
      </c>
      <c r="AH1075" t="s">
        <v>127</v>
      </c>
      <c r="AI1075" t="s">
        <v>126</v>
      </c>
      <c r="AK1075" t="s">
        <v>125</v>
      </c>
      <c r="AL1075">
        <v>5</v>
      </c>
      <c r="AM1075" s="5">
        <f t="shared" si="130"/>
        <v>0.2</v>
      </c>
      <c r="AN1075" s="4">
        <f t="shared" si="135"/>
        <v>3.0291556228701253E-4</v>
      </c>
      <c r="AO1075" s="3"/>
      <c r="AP1075">
        <v>0</v>
      </c>
      <c r="AR1075" t="s">
        <v>0</v>
      </c>
      <c r="AT1075" s="2" t="s">
        <v>16</v>
      </c>
      <c r="AU1075" s="1">
        <f t="shared" si="131"/>
        <v>0.97142162772923879</v>
      </c>
      <c r="AV1075" s="1">
        <f t="shared" si="132"/>
        <v>0.7025273215862281</v>
      </c>
      <c r="AW1075" s="1">
        <f t="shared" si="133"/>
        <v>0.43363301544321736</v>
      </c>
    </row>
    <row r="1076" spans="1:49" x14ac:dyDescent="0.2">
      <c r="A1076">
        <v>1074</v>
      </c>
      <c r="B1076" t="s">
        <v>124</v>
      </c>
      <c r="C1076" t="s">
        <v>123</v>
      </c>
      <c r="F1076" t="s">
        <v>122</v>
      </c>
      <c r="G1076" t="s">
        <v>12</v>
      </c>
      <c r="H1076" t="s">
        <v>11</v>
      </c>
      <c r="I1076" t="s">
        <v>121</v>
      </c>
      <c r="J1076">
        <v>60026851</v>
      </c>
      <c r="K1076" t="s">
        <v>120</v>
      </c>
      <c r="L1076" t="s">
        <v>119</v>
      </c>
      <c r="M1076" t="s">
        <v>118</v>
      </c>
      <c r="N1076">
        <v>4</v>
      </c>
      <c r="O1076" t="s">
        <v>117</v>
      </c>
      <c r="P1076" t="s">
        <v>116</v>
      </c>
      <c r="Q1076" t="s">
        <v>115</v>
      </c>
      <c r="R1076" s="8">
        <v>35431</v>
      </c>
      <c r="S1076" s="9">
        <f t="shared" si="128"/>
        <v>1997</v>
      </c>
      <c r="T1076" s="9">
        <v>1997</v>
      </c>
      <c r="U1076" s="9">
        <f t="shared" si="129"/>
        <v>25</v>
      </c>
      <c r="V1076" s="8">
        <v>1997</v>
      </c>
      <c r="W1076" t="s">
        <v>114</v>
      </c>
      <c r="X1076" s="2">
        <v>1.3480000000000001</v>
      </c>
      <c r="Y1076" s="7">
        <f t="shared" si="134"/>
        <v>3.598409012039188E-2</v>
      </c>
      <c r="AA1076">
        <v>201669</v>
      </c>
      <c r="AB1076">
        <v>25264</v>
      </c>
      <c r="AD1076" t="s">
        <v>4</v>
      </c>
      <c r="AE1076">
        <v>36</v>
      </c>
      <c r="AF1076">
        <v>10</v>
      </c>
      <c r="AH1076" t="s">
        <v>113</v>
      </c>
      <c r="AI1076" t="s">
        <v>112</v>
      </c>
      <c r="AK1076" t="s">
        <v>111</v>
      </c>
      <c r="AL1076">
        <v>176</v>
      </c>
      <c r="AM1076" s="5">
        <f t="shared" si="130"/>
        <v>7.04</v>
      </c>
      <c r="AN1076" s="4">
        <f t="shared" si="135"/>
        <v>1.066262779250284E-2</v>
      </c>
      <c r="AO1076" s="3"/>
      <c r="AP1076">
        <v>0</v>
      </c>
      <c r="AR1076" t="s">
        <v>0</v>
      </c>
      <c r="AT1076" s="2">
        <v>5.165</v>
      </c>
      <c r="AU1076" s="1">
        <f t="shared" si="131"/>
        <v>2.8387651422025169</v>
      </c>
      <c r="AV1076" s="1">
        <f t="shared" si="132"/>
        <v>2.3323358956447362</v>
      </c>
      <c r="AW1076" s="1">
        <f t="shared" si="133"/>
        <v>1.8259066490869551</v>
      </c>
    </row>
    <row r="1077" spans="1:49" x14ac:dyDescent="0.2">
      <c r="A1077">
        <v>1075</v>
      </c>
      <c r="B1077" t="s">
        <v>110</v>
      </c>
      <c r="C1077" t="s">
        <v>109</v>
      </c>
      <c r="D1077" t="s">
        <v>108</v>
      </c>
      <c r="F1077" t="s">
        <v>107</v>
      </c>
      <c r="G1077" t="s">
        <v>12</v>
      </c>
      <c r="H1077" t="s">
        <v>11</v>
      </c>
      <c r="I1077" t="s">
        <v>106</v>
      </c>
      <c r="J1077" t="s">
        <v>105</v>
      </c>
      <c r="K1077" t="s">
        <v>104</v>
      </c>
      <c r="L1077" t="s">
        <v>103</v>
      </c>
      <c r="M1077" t="s">
        <v>102</v>
      </c>
      <c r="N1077">
        <v>25</v>
      </c>
      <c r="O1077" t="s">
        <v>101</v>
      </c>
      <c r="P1077" t="s">
        <v>100</v>
      </c>
      <c r="Q1077" t="s">
        <v>99</v>
      </c>
      <c r="R1077" s="8">
        <v>35431</v>
      </c>
      <c r="S1077" s="9">
        <f t="shared" si="128"/>
        <v>1997</v>
      </c>
      <c r="T1077" s="9">
        <v>1997</v>
      </c>
      <c r="U1077" s="9">
        <f t="shared" si="129"/>
        <v>25</v>
      </c>
      <c r="V1077" s="8">
        <v>35612</v>
      </c>
      <c r="W1077" t="s">
        <v>98</v>
      </c>
      <c r="X1077" s="2">
        <v>0.69599999999999995</v>
      </c>
      <c r="Y1077" s="7">
        <f t="shared" si="134"/>
        <v>1.857932249539521E-2</v>
      </c>
      <c r="AA1077">
        <v>320633</v>
      </c>
      <c r="AB1077">
        <v>27773</v>
      </c>
      <c r="AD1077" t="s">
        <v>4</v>
      </c>
      <c r="AE1077">
        <v>45</v>
      </c>
      <c r="AF1077" t="s">
        <v>97</v>
      </c>
      <c r="AH1077" t="s">
        <v>96</v>
      </c>
      <c r="AI1077" t="s">
        <v>95</v>
      </c>
      <c r="AK1077" t="s">
        <v>94</v>
      </c>
      <c r="AL1077">
        <v>14</v>
      </c>
      <c r="AM1077" s="5">
        <f t="shared" si="130"/>
        <v>0.56000000000000005</v>
      </c>
      <c r="AN1077" s="4">
        <f t="shared" si="135"/>
        <v>8.4816357440363509E-4</v>
      </c>
      <c r="AO1077" s="3"/>
      <c r="AP1077">
        <v>0</v>
      </c>
      <c r="AR1077" t="s">
        <v>0</v>
      </c>
      <c r="AT1077" s="2">
        <v>2.0299999999999998</v>
      </c>
      <c r="AU1077" s="1">
        <f t="shared" si="131"/>
        <v>1.3259974819097737</v>
      </c>
      <c r="AV1077" s="1">
        <f t="shared" si="132"/>
        <v>0.97137430348994225</v>
      </c>
      <c r="AW1077" s="1">
        <f t="shared" si="133"/>
        <v>0.61675112507011076</v>
      </c>
    </row>
    <row r="1078" spans="1:49" x14ac:dyDescent="0.2">
      <c r="A1078">
        <v>1076</v>
      </c>
      <c r="B1078" t="s">
        <v>93</v>
      </c>
      <c r="C1078" t="s">
        <v>92</v>
      </c>
      <c r="F1078" t="s">
        <v>91</v>
      </c>
      <c r="G1078" t="s">
        <v>12</v>
      </c>
      <c r="H1078" t="s">
        <v>11</v>
      </c>
      <c r="I1078" t="s">
        <v>90</v>
      </c>
      <c r="J1078">
        <v>60077883</v>
      </c>
      <c r="K1078" t="s">
        <v>89</v>
      </c>
      <c r="L1078" t="s">
        <v>88</v>
      </c>
      <c r="M1078" t="s">
        <v>87</v>
      </c>
      <c r="N1078">
        <v>2</v>
      </c>
      <c r="O1078" t="s">
        <v>86</v>
      </c>
      <c r="P1078" t="s">
        <v>85</v>
      </c>
      <c r="Q1078" t="s">
        <v>84</v>
      </c>
      <c r="R1078" s="8">
        <v>35431</v>
      </c>
      <c r="S1078" s="9">
        <f t="shared" si="128"/>
        <v>1997</v>
      </c>
      <c r="T1078" s="9">
        <v>1997</v>
      </c>
      <c r="U1078" s="9">
        <f t="shared" si="129"/>
        <v>25</v>
      </c>
      <c r="V1078" s="8">
        <v>1997</v>
      </c>
      <c r="W1078" t="s">
        <v>83</v>
      </c>
      <c r="X1078" s="2">
        <v>0.874</v>
      </c>
      <c r="Y1078" s="7">
        <f t="shared" si="134"/>
        <v>2.3330930834734791E-2</v>
      </c>
      <c r="AA1078">
        <v>105422</v>
      </c>
      <c r="AB1078">
        <v>21554</v>
      </c>
      <c r="AD1078" t="s">
        <v>4</v>
      </c>
      <c r="AE1078">
        <v>99</v>
      </c>
      <c r="AF1078">
        <v>2</v>
      </c>
      <c r="AH1078" t="s">
        <v>82</v>
      </c>
      <c r="AI1078" t="s">
        <v>81</v>
      </c>
      <c r="AJ1078" t="s">
        <v>80</v>
      </c>
      <c r="AK1078" t="s">
        <v>79</v>
      </c>
      <c r="AL1078">
        <v>106</v>
      </c>
      <c r="AM1078" s="5">
        <f t="shared" si="130"/>
        <v>4.24</v>
      </c>
      <c r="AN1078" s="4">
        <f t="shared" si="135"/>
        <v>6.4218099204846656E-3</v>
      </c>
      <c r="AO1078" s="3"/>
      <c r="AP1078">
        <v>0</v>
      </c>
      <c r="AR1078" t="s">
        <v>0</v>
      </c>
      <c r="AT1078" s="2">
        <v>2.1349999999999998</v>
      </c>
      <c r="AU1078" s="1">
        <f t="shared" si="131"/>
        <v>1.8258194560459753</v>
      </c>
      <c r="AV1078" s="1">
        <f t="shared" si="132"/>
        <v>1.4876370377609729</v>
      </c>
      <c r="AW1078" s="1">
        <f t="shared" si="133"/>
        <v>1.1494546194759703</v>
      </c>
    </row>
    <row r="1079" spans="1:49" x14ac:dyDescent="0.2">
      <c r="A1079">
        <v>1077</v>
      </c>
      <c r="B1079" t="s">
        <v>78</v>
      </c>
      <c r="C1079" t="s">
        <v>77</v>
      </c>
      <c r="F1079" t="s">
        <v>76</v>
      </c>
      <c r="G1079" t="s">
        <v>12</v>
      </c>
      <c r="H1079" t="s">
        <v>11</v>
      </c>
      <c r="I1079" t="s">
        <v>75</v>
      </c>
      <c r="J1079" t="s">
        <v>74</v>
      </c>
      <c r="K1079" t="s">
        <v>73</v>
      </c>
      <c r="L1079" t="s">
        <v>72</v>
      </c>
      <c r="M1079" t="s">
        <v>71</v>
      </c>
      <c r="N1079">
        <v>2</v>
      </c>
      <c r="O1079" t="s">
        <v>70</v>
      </c>
      <c r="P1079" t="s">
        <v>69</v>
      </c>
      <c r="Q1079" t="s">
        <v>68</v>
      </c>
      <c r="R1079" s="8">
        <v>35431</v>
      </c>
      <c r="S1079" s="9">
        <f t="shared" si="128"/>
        <v>1997</v>
      </c>
      <c r="T1079" s="9">
        <v>1997</v>
      </c>
      <c r="U1079" s="9">
        <f t="shared" si="129"/>
        <v>25</v>
      </c>
      <c r="V1079" s="8">
        <v>35551</v>
      </c>
      <c r="W1079" t="s">
        <v>52</v>
      </c>
      <c r="X1079" s="2">
        <v>0.67100000000000004</v>
      </c>
      <c r="Y1079" s="7">
        <f t="shared" si="134"/>
        <v>1.7911961773577855E-2</v>
      </c>
      <c r="AA1079">
        <v>138746</v>
      </c>
      <c r="AB1079">
        <v>19811</v>
      </c>
      <c r="AD1079" t="s">
        <v>4</v>
      </c>
      <c r="AE1079">
        <v>90</v>
      </c>
      <c r="AF1079">
        <v>3</v>
      </c>
      <c r="AH1079" t="s">
        <v>67</v>
      </c>
      <c r="AI1079" t="s">
        <v>66</v>
      </c>
      <c r="AJ1079" t="s">
        <v>65</v>
      </c>
      <c r="AK1079" t="s">
        <v>64</v>
      </c>
      <c r="AL1079">
        <v>64</v>
      </c>
      <c r="AM1079" s="5">
        <f t="shared" si="130"/>
        <v>2.56</v>
      </c>
      <c r="AN1079" s="4">
        <f t="shared" si="135"/>
        <v>3.87731919727376E-3</v>
      </c>
      <c r="AO1079" s="3"/>
      <c r="AP1079">
        <v>0</v>
      </c>
      <c r="AR1079" t="s">
        <v>0</v>
      </c>
      <c r="AT1079" s="2" t="s">
        <v>16</v>
      </c>
      <c r="AU1079" s="1">
        <f t="shared" si="131"/>
        <v>1.3701569000686624</v>
      </c>
      <c r="AV1079" s="1">
        <f t="shared" si="132"/>
        <v>1.0894640485425808</v>
      </c>
      <c r="AW1079" s="1">
        <f t="shared" si="133"/>
        <v>0.8087711970164988</v>
      </c>
    </row>
    <row r="1080" spans="1:49" x14ac:dyDescent="0.2">
      <c r="A1080">
        <v>1078</v>
      </c>
      <c r="B1080" t="s">
        <v>63</v>
      </c>
      <c r="C1080" t="s">
        <v>62</v>
      </c>
      <c r="F1080" t="s">
        <v>61</v>
      </c>
      <c r="G1080" t="s">
        <v>12</v>
      </c>
      <c r="H1080" t="s">
        <v>11</v>
      </c>
      <c r="I1080" t="s">
        <v>60</v>
      </c>
      <c r="J1080" t="s">
        <v>59</v>
      </c>
      <c r="K1080" t="s">
        <v>58</v>
      </c>
      <c r="L1080" t="s">
        <v>57</v>
      </c>
      <c r="M1080" t="s">
        <v>56</v>
      </c>
      <c r="N1080">
        <v>3</v>
      </c>
      <c r="O1080" t="s">
        <v>55</v>
      </c>
      <c r="P1080" t="s">
        <v>54</v>
      </c>
      <c r="Q1080" t="s">
        <v>53</v>
      </c>
      <c r="R1080" s="8">
        <v>35431</v>
      </c>
      <c r="S1080" s="9">
        <f t="shared" si="128"/>
        <v>1997</v>
      </c>
      <c r="T1080" s="9">
        <v>1997</v>
      </c>
      <c r="U1080" s="9">
        <f t="shared" si="129"/>
        <v>25</v>
      </c>
      <c r="V1080" s="8">
        <v>35490</v>
      </c>
      <c r="W1080" t="s">
        <v>52</v>
      </c>
      <c r="X1080" s="2">
        <v>0.67100000000000004</v>
      </c>
      <c r="Y1080" s="7">
        <f t="shared" si="134"/>
        <v>1.7911961773577855E-2</v>
      </c>
      <c r="AA1080">
        <v>138746</v>
      </c>
      <c r="AB1080">
        <v>19811</v>
      </c>
      <c r="AD1080" t="s">
        <v>4</v>
      </c>
      <c r="AE1080">
        <v>90</v>
      </c>
      <c r="AF1080">
        <v>2</v>
      </c>
      <c r="AH1080" t="s">
        <v>51</v>
      </c>
      <c r="AI1080" t="s">
        <v>50</v>
      </c>
      <c r="AJ1080" t="s">
        <v>49</v>
      </c>
      <c r="AK1080" t="s">
        <v>48</v>
      </c>
      <c r="AL1080">
        <v>30</v>
      </c>
      <c r="AM1080" s="5">
        <f t="shared" si="130"/>
        <v>1.2</v>
      </c>
      <c r="AN1080" s="4">
        <f t="shared" si="135"/>
        <v>1.8174933737220749E-3</v>
      </c>
      <c r="AO1080" s="3"/>
      <c r="AP1080">
        <v>0</v>
      </c>
      <c r="AR1080" t="s">
        <v>0</v>
      </c>
      <c r="AT1080" s="2" t="s">
        <v>16</v>
      </c>
      <c r="AU1080" s="1">
        <f t="shared" si="131"/>
        <v>1.3083621253621118</v>
      </c>
      <c r="AV1080" s="1">
        <f t="shared" si="132"/>
        <v>0.98647275736499651</v>
      </c>
      <c r="AW1080" s="1">
        <f t="shared" si="133"/>
        <v>0.66458338936788086</v>
      </c>
    </row>
    <row r="1081" spans="1:49" x14ac:dyDescent="0.2">
      <c r="A1081">
        <v>1079</v>
      </c>
      <c r="B1081" t="s">
        <v>47</v>
      </c>
      <c r="C1081" t="s">
        <v>46</v>
      </c>
      <c r="F1081" t="s">
        <v>45</v>
      </c>
      <c r="G1081" t="s">
        <v>12</v>
      </c>
      <c r="H1081" t="s">
        <v>11</v>
      </c>
      <c r="I1081" t="s">
        <v>44</v>
      </c>
      <c r="J1081">
        <v>60011347</v>
      </c>
      <c r="K1081" t="s">
        <v>43</v>
      </c>
      <c r="L1081" t="s">
        <v>42</v>
      </c>
      <c r="M1081" t="s">
        <v>7</v>
      </c>
      <c r="N1081">
        <v>2</v>
      </c>
      <c r="O1081" t="s">
        <v>41</v>
      </c>
      <c r="P1081" t="s">
        <v>40</v>
      </c>
      <c r="Q1081" t="s">
        <v>39</v>
      </c>
      <c r="R1081" s="8">
        <v>35431</v>
      </c>
      <c r="S1081" s="9">
        <f t="shared" si="128"/>
        <v>1997</v>
      </c>
      <c r="T1081" s="9">
        <v>1997</v>
      </c>
      <c r="U1081" s="9">
        <f t="shared" si="129"/>
        <v>25</v>
      </c>
      <c r="V1081" s="8" t="s">
        <v>38</v>
      </c>
      <c r="W1081" t="s">
        <v>37</v>
      </c>
      <c r="X1081" s="2" t="s">
        <v>16</v>
      </c>
      <c r="Y1081" s="7" t="e">
        <f t="shared" si="134"/>
        <v>#VALUE!</v>
      </c>
      <c r="AA1081">
        <v>8869375</v>
      </c>
      <c r="AB1081">
        <v>30888</v>
      </c>
      <c r="AD1081" t="s">
        <v>4</v>
      </c>
      <c r="AE1081">
        <v>13</v>
      </c>
      <c r="AF1081">
        <v>6</v>
      </c>
      <c r="AH1081" t="s">
        <v>36</v>
      </c>
      <c r="AI1081" t="s">
        <v>35</v>
      </c>
      <c r="AJ1081" t="s">
        <v>34</v>
      </c>
      <c r="AK1081" t="s">
        <v>33</v>
      </c>
      <c r="AL1081">
        <v>15</v>
      </c>
      <c r="AM1081" s="5">
        <f t="shared" si="130"/>
        <v>0.6</v>
      </c>
      <c r="AN1081" s="4">
        <f t="shared" si="135"/>
        <v>9.0874668686103744E-4</v>
      </c>
      <c r="AO1081" s="3"/>
      <c r="AP1081">
        <v>0</v>
      </c>
      <c r="AR1081" t="s">
        <v>0</v>
      </c>
      <c r="AT1081" s="2" t="s">
        <v>16</v>
      </c>
      <c r="AU1081" s="1" t="e">
        <f t="shared" si="131"/>
        <v>#VALUE!</v>
      </c>
      <c r="AV1081" s="1" t="e">
        <f t="shared" si="132"/>
        <v>#VALUE!</v>
      </c>
      <c r="AW1081" s="1" t="e">
        <f t="shared" si="133"/>
        <v>#VALUE!</v>
      </c>
    </row>
    <row r="1082" spans="1:49" x14ac:dyDescent="0.2">
      <c r="A1082">
        <v>1080</v>
      </c>
      <c r="B1082" t="s">
        <v>32</v>
      </c>
      <c r="C1082" t="s">
        <v>31</v>
      </c>
      <c r="F1082" t="s">
        <v>30</v>
      </c>
      <c r="G1082" t="s">
        <v>12</v>
      </c>
      <c r="H1082" t="s">
        <v>11</v>
      </c>
      <c r="I1082" t="s">
        <v>29</v>
      </c>
      <c r="J1082" t="s">
        <v>28</v>
      </c>
      <c r="K1082" t="s">
        <v>27</v>
      </c>
      <c r="L1082" t="s">
        <v>26</v>
      </c>
      <c r="M1082" t="s">
        <v>25</v>
      </c>
      <c r="N1082">
        <v>4</v>
      </c>
      <c r="O1082" t="s">
        <v>24</v>
      </c>
      <c r="P1082" t="s">
        <v>23</v>
      </c>
      <c r="Q1082" t="s">
        <v>22</v>
      </c>
      <c r="R1082" s="8">
        <v>35431</v>
      </c>
      <c r="S1082" s="9">
        <f t="shared" si="128"/>
        <v>1997</v>
      </c>
      <c r="T1082" s="9">
        <v>1997</v>
      </c>
      <c r="U1082" s="9">
        <f t="shared" si="129"/>
        <v>25</v>
      </c>
      <c r="V1082" s="8">
        <v>1997</v>
      </c>
      <c r="W1082" s="10" t="s">
        <v>21</v>
      </c>
      <c r="X1082" s="2">
        <v>2.383</v>
      </c>
      <c r="Y1082" s="7">
        <f t="shared" si="134"/>
        <v>6.3612824003630442E-2</v>
      </c>
      <c r="AA1082">
        <v>13502417</v>
      </c>
      <c r="AB1082">
        <v>17416</v>
      </c>
      <c r="AD1082" t="s">
        <v>4</v>
      </c>
      <c r="AE1082">
        <v>144</v>
      </c>
      <c r="AF1082">
        <v>6</v>
      </c>
      <c r="AH1082" t="s">
        <v>20</v>
      </c>
      <c r="AI1082" t="s">
        <v>19</v>
      </c>
      <c r="AJ1082" t="s">
        <v>18</v>
      </c>
      <c r="AK1082" t="s">
        <v>17</v>
      </c>
      <c r="AL1082">
        <v>27</v>
      </c>
      <c r="AM1082" s="5">
        <f t="shared" si="130"/>
        <v>1.08</v>
      </c>
      <c r="AN1082" s="4">
        <f t="shared" si="135"/>
        <v>1.6357440363498675E-3</v>
      </c>
      <c r="AO1082" s="3"/>
      <c r="AP1082">
        <v>0</v>
      </c>
      <c r="AR1082" t="s">
        <v>0</v>
      </c>
      <c r="AT1082" s="2" t="s">
        <v>16</v>
      </c>
      <c r="AU1082" s="1">
        <f t="shared" si="131"/>
        <v>4.5019700013446267</v>
      </c>
      <c r="AV1082" s="1">
        <f t="shared" si="132"/>
        <v>3.2624284019990153</v>
      </c>
      <c r="AW1082" s="1">
        <f t="shared" si="133"/>
        <v>2.0228868026534039</v>
      </c>
    </row>
    <row r="1083" spans="1:49" x14ac:dyDescent="0.2">
      <c r="A1083">
        <v>1081</v>
      </c>
      <c r="B1083" t="s">
        <v>15</v>
      </c>
      <c r="C1083" t="s">
        <v>14</v>
      </c>
      <c r="F1083" t="s">
        <v>13</v>
      </c>
      <c r="G1083" t="s">
        <v>12</v>
      </c>
      <c r="H1083" t="s">
        <v>11</v>
      </c>
      <c r="I1083" t="s">
        <v>10</v>
      </c>
      <c r="J1083">
        <v>60005248</v>
      </c>
      <c r="K1083" t="s">
        <v>9</v>
      </c>
      <c r="L1083" t="s">
        <v>8</v>
      </c>
      <c r="M1083" t="s">
        <v>7</v>
      </c>
      <c r="N1083">
        <v>1</v>
      </c>
      <c r="O1083" t="s">
        <v>6</v>
      </c>
      <c r="P1083">
        <v>7005059741</v>
      </c>
      <c r="Q1083">
        <v>60005248</v>
      </c>
      <c r="R1083" s="8">
        <v>35431</v>
      </c>
      <c r="S1083" s="9">
        <f t="shared" si="128"/>
        <v>1997</v>
      </c>
      <c r="T1083" s="9">
        <v>1997</v>
      </c>
      <c r="U1083" s="9">
        <f t="shared" si="129"/>
        <v>25</v>
      </c>
      <c r="V1083" s="8">
        <v>1997</v>
      </c>
      <c r="W1083" t="s">
        <v>5</v>
      </c>
      <c r="X1083" s="2">
        <v>2.4740000000000002</v>
      </c>
      <c r="Y1083" s="7">
        <f t="shared" si="134"/>
        <v>6.6042017031045633E-2</v>
      </c>
      <c r="AA1083">
        <v>386308</v>
      </c>
      <c r="AB1083">
        <v>28261</v>
      </c>
      <c r="AD1083" t="s">
        <v>4</v>
      </c>
      <c r="AE1083">
        <v>82</v>
      </c>
      <c r="AF1083" s="6">
        <v>44228</v>
      </c>
      <c r="AH1083" t="s">
        <v>3</v>
      </c>
      <c r="AI1083" t="s">
        <v>2</v>
      </c>
      <c r="AK1083" t="s">
        <v>1</v>
      </c>
      <c r="AL1083">
        <v>11</v>
      </c>
      <c r="AM1083" s="5">
        <f t="shared" si="130"/>
        <v>0.44</v>
      </c>
      <c r="AN1083" s="4">
        <f t="shared" si="135"/>
        <v>6.6641423703142752E-4</v>
      </c>
      <c r="AO1083" s="3"/>
      <c r="AP1083">
        <v>0</v>
      </c>
      <c r="AR1083" t="s">
        <v>0</v>
      </c>
      <c r="AT1083" s="2">
        <v>8.0169999999999995</v>
      </c>
      <c r="AU1083" s="1">
        <f t="shared" si="131"/>
        <v>4.6429336192841371</v>
      </c>
      <c r="AV1083" s="1">
        <f t="shared" si="132"/>
        <v>3.3354215634038531</v>
      </c>
      <c r="AW1083" s="1">
        <f t="shared" si="133"/>
        <v>2.0279095075235691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1997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2021-11-11T10:45:18Z</dcterms:created>
  <dcterms:modified xsi:type="dcterms:W3CDTF">2022-01-19T20:28:30Z</dcterms:modified>
</cp:coreProperties>
</file>